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7995"/>
  </bookViews>
  <sheets>
    <sheet name="表紙" sheetId="4" r:id="rId1"/>
    <sheet name="種目" sheetId="5" r:id="rId2"/>
    <sheet name="建築" sheetId="8" r:id="rId3"/>
    <sheet name="設備" sheetId="9" r:id="rId4"/>
  </sheets>
  <definedNames>
    <definedName name="_xlnm.Print_Area" localSheetId="2">建築!$A$1:$H$84</definedName>
    <definedName name="_xlnm.Print_Area" localSheetId="1">種目!$A$1:$G$25</definedName>
    <definedName name="_xlnm.Print_Area" localSheetId="3">設備!$A$1:$H$77</definedName>
    <definedName name="_xlnm.Print_Area" localSheetId="0">表紙!$A$1:$L$38</definedName>
  </definedNames>
  <calcPr calcId="114210"/>
</workbook>
</file>

<file path=xl/calcChain.xml><?xml version="1.0" encoding="utf-8"?>
<calcChain xmlns="http://schemas.openxmlformats.org/spreadsheetml/2006/main">
  <c r="D2" i="5"/>
  <c r="C1"/>
  <c r="F11"/>
  <c r="F14"/>
  <c r="F15"/>
  <c r="F16"/>
  <c r="F18"/>
  <c r="F20"/>
  <c r="F21"/>
  <c r="F23"/>
</calcChain>
</file>

<file path=xl/sharedStrings.xml><?xml version="1.0" encoding="utf-8"?>
<sst xmlns="http://schemas.openxmlformats.org/spreadsheetml/2006/main" count="315" uniqueCount="150">
  <si>
    <t>相談室</t>
    <rPh sb="0" eb="3">
      <t>ソウダンシツ</t>
    </rPh>
    <phoneticPr fontId="2"/>
  </si>
  <si>
    <t>その他</t>
    <rPh sb="2" eb="3">
      <t>タ</t>
    </rPh>
    <phoneticPr fontId="2"/>
  </si>
  <si>
    <t>リハビリ室</t>
    <rPh sb="4" eb="5">
      <t>シツ</t>
    </rPh>
    <phoneticPr fontId="2"/>
  </si>
  <si>
    <t>単価</t>
    <rPh sb="0" eb="2">
      <t>タンカ</t>
    </rPh>
    <phoneticPr fontId="2"/>
  </si>
  <si>
    <t>天井</t>
    <rPh sb="0" eb="2">
      <t>テンジョウ</t>
    </rPh>
    <phoneticPr fontId="2"/>
  </si>
  <si>
    <t>床</t>
    <rPh sb="0" eb="1">
      <t>ユカ</t>
    </rPh>
    <phoneticPr fontId="2"/>
  </si>
  <si>
    <t>壁</t>
    <rPh sb="0" eb="1">
      <t>カベ</t>
    </rPh>
    <phoneticPr fontId="2"/>
  </si>
  <si>
    <t>キッチン</t>
    <phoneticPr fontId="2"/>
  </si>
  <si>
    <t>カップボード</t>
    <phoneticPr fontId="2"/>
  </si>
  <si>
    <t>ロッカー</t>
    <phoneticPr fontId="2"/>
  </si>
  <si>
    <t>手すり</t>
    <rPh sb="0" eb="1">
      <t>テ</t>
    </rPh>
    <phoneticPr fontId="2"/>
  </si>
  <si>
    <t>洗面脱衣</t>
    <rPh sb="0" eb="2">
      <t>センメン</t>
    </rPh>
    <rPh sb="2" eb="4">
      <t>ダツイ</t>
    </rPh>
    <phoneticPr fontId="2"/>
  </si>
  <si>
    <t>床斫</t>
    <rPh sb="0" eb="1">
      <t>ユカ</t>
    </rPh>
    <rPh sb="1" eb="2">
      <t>ハツリ</t>
    </rPh>
    <phoneticPr fontId="2"/>
  </si>
  <si>
    <t>床斫り</t>
    <rPh sb="0" eb="1">
      <t>ユカ</t>
    </rPh>
    <rPh sb="1" eb="2">
      <t>ハツリ</t>
    </rPh>
    <phoneticPr fontId="2"/>
  </si>
  <si>
    <t>洗面化粧台</t>
    <rPh sb="0" eb="2">
      <t>センメン</t>
    </rPh>
    <rPh sb="2" eb="5">
      <t>ケショウダイ</t>
    </rPh>
    <phoneticPr fontId="2"/>
  </si>
  <si>
    <t>ハンガードア</t>
    <phoneticPr fontId="2"/>
  </si>
  <si>
    <t>ブラインド</t>
    <phoneticPr fontId="2"/>
  </si>
  <si>
    <t>浴室</t>
    <rPh sb="0" eb="2">
      <t>ヨクシツ</t>
    </rPh>
    <phoneticPr fontId="2"/>
  </si>
  <si>
    <t>男子トイレ</t>
    <rPh sb="0" eb="2">
      <t>ダンシ</t>
    </rPh>
    <phoneticPr fontId="2"/>
  </si>
  <si>
    <t>パーテーション</t>
    <phoneticPr fontId="2"/>
  </si>
  <si>
    <t>女子トイレ</t>
    <rPh sb="0" eb="2">
      <t>ジョシ</t>
    </rPh>
    <phoneticPr fontId="2"/>
  </si>
  <si>
    <t>巾木</t>
    <rPh sb="0" eb="1">
      <t>ハバ</t>
    </rPh>
    <rPh sb="1" eb="2">
      <t>キ</t>
    </rPh>
    <phoneticPr fontId="2"/>
  </si>
  <si>
    <t>車椅子用トイレ</t>
    <rPh sb="0" eb="1">
      <t>クルマ</t>
    </rPh>
    <rPh sb="1" eb="3">
      <t>イス</t>
    </rPh>
    <rPh sb="3" eb="4">
      <t>ヨウ</t>
    </rPh>
    <phoneticPr fontId="2"/>
  </si>
  <si>
    <t>ハンガー扉</t>
    <rPh sb="4" eb="5">
      <t>トビラ</t>
    </rPh>
    <phoneticPr fontId="2"/>
  </si>
  <si>
    <t>間仕切壁</t>
    <rPh sb="0" eb="4">
      <t>マジキリカベ</t>
    </rPh>
    <phoneticPr fontId="2"/>
  </si>
  <si>
    <t>洗濯機置き場床モルタル仕上げ</t>
    <rPh sb="0" eb="3">
      <t>センタクキ</t>
    </rPh>
    <rPh sb="3" eb="4">
      <t>オ</t>
    </rPh>
    <rPh sb="5" eb="6">
      <t>バ</t>
    </rPh>
    <rPh sb="6" eb="7">
      <t>ユカ</t>
    </rPh>
    <rPh sb="11" eb="13">
      <t>シア</t>
    </rPh>
    <phoneticPr fontId="2"/>
  </si>
  <si>
    <t>風除室錆落とし補修</t>
    <rPh sb="0" eb="3">
      <t>フウジョシツ</t>
    </rPh>
    <rPh sb="3" eb="4">
      <t>サビ</t>
    </rPh>
    <rPh sb="4" eb="5">
      <t>オ</t>
    </rPh>
    <rPh sb="7" eb="9">
      <t>ホシュウ</t>
    </rPh>
    <phoneticPr fontId="2"/>
  </si>
  <si>
    <t>合計</t>
    <rPh sb="0" eb="2">
      <t>ゴウケイ</t>
    </rPh>
    <phoneticPr fontId="2"/>
  </si>
  <si>
    <t>本</t>
    <rPh sb="0" eb="1">
      <t>ホン</t>
    </rPh>
    <phoneticPr fontId="2"/>
  </si>
  <si>
    <t>ｍ</t>
    <phoneticPr fontId="2"/>
  </si>
  <si>
    <t>m</t>
    <phoneticPr fontId="2"/>
  </si>
  <si>
    <t>式</t>
    <rPh sb="0" eb="1">
      <t>シキ</t>
    </rPh>
    <phoneticPr fontId="2"/>
  </si>
  <si>
    <t>ユニットバス　積水 KGS-2041Ⅴ</t>
    <rPh sb="7" eb="9">
      <t>セキスイ</t>
    </rPh>
    <phoneticPr fontId="2"/>
  </si>
  <si>
    <t>台</t>
    <rPh sb="0" eb="1">
      <t>ダイ</t>
    </rPh>
    <phoneticPr fontId="2"/>
  </si>
  <si>
    <t>工事名</t>
  </si>
  <si>
    <t>名　　　称</t>
  </si>
  <si>
    <t>摘 要</t>
  </si>
  <si>
    <t>単位</t>
  </si>
  <si>
    <t>金　　額</t>
  </si>
  <si>
    <t>備考</t>
    <rPh sb="0" eb="2">
      <t>ビコウ</t>
    </rPh>
    <phoneticPr fontId="2"/>
  </si>
  <si>
    <t>（Ａ）直接工事費</t>
    <rPh sb="3" eb="4">
      <t>チョク</t>
    </rPh>
    <phoneticPr fontId="2"/>
  </si>
  <si>
    <t>設備工事</t>
    <rPh sb="0" eb="2">
      <t>セツビ</t>
    </rPh>
    <rPh sb="2" eb="4">
      <t>コウジ</t>
    </rPh>
    <phoneticPr fontId="2"/>
  </si>
  <si>
    <t>計</t>
    <rPh sb="0" eb="1">
      <t>ケイ</t>
    </rPh>
    <phoneticPr fontId="2"/>
  </si>
  <si>
    <t>Ⅰ.共通仮設費</t>
    <rPh sb="2" eb="4">
      <t>キョウツウ</t>
    </rPh>
    <rPh sb="6" eb="7">
      <t>ヒ</t>
    </rPh>
    <phoneticPr fontId="2"/>
  </si>
  <si>
    <t>Ⅱ.現場管理費</t>
    <rPh sb="2" eb="4">
      <t>ゲンバ</t>
    </rPh>
    <rPh sb="4" eb="7">
      <t>カンリヒ</t>
    </rPh>
    <phoneticPr fontId="2"/>
  </si>
  <si>
    <t>Ⅲ.一般管理費等</t>
    <rPh sb="2" eb="4">
      <t>イッパン</t>
    </rPh>
    <rPh sb="4" eb="7">
      <t>カンリヒ</t>
    </rPh>
    <rPh sb="7" eb="8">
      <t>トウ</t>
    </rPh>
    <phoneticPr fontId="2"/>
  </si>
  <si>
    <t>計</t>
  </si>
  <si>
    <t>合　　計（工事価格）</t>
    <rPh sb="5" eb="7">
      <t>コウジ</t>
    </rPh>
    <rPh sb="7" eb="9">
      <t>カカク</t>
    </rPh>
    <phoneticPr fontId="2"/>
  </si>
  <si>
    <t>消費税等相当額</t>
    <rPh sb="3" eb="4">
      <t>ナド</t>
    </rPh>
    <phoneticPr fontId="2"/>
  </si>
  <si>
    <t>総合計（工事費）</t>
    <rPh sb="4" eb="7">
      <t>コウジヒ</t>
    </rPh>
    <phoneticPr fontId="2"/>
  </si>
  <si>
    <t>建築工事</t>
    <rPh sb="0" eb="2">
      <t>ケンチク</t>
    </rPh>
    <rPh sb="2" eb="4">
      <t>コウジ</t>
    </rPh>
    <phoneticPr fontId="2"/>
  </si>
  <si>
    <t>Ⅰ 建築改修</t>
    <rPh sb="2" eb="4">
      <t>ケンチク</t>
    </rPh>
    <rPh sb="4" eb="6">
      <t>カイシュウ</t>
    </rPh>
    <phoneticPr fontId="2"/>
  </si>
  <si>
    <t>Ⅱ 設備改修</t>
    <rPh sb="2" eb="4">
      <t>セツビ</t>
    </rPh>
    <rPh sb="4" eb="6">
      <t>カイシュウ</t>
    </rPh>
    <phoneticPr fontId="2"/>
  </si>
  <si>
    <t>m2</t>
    <phoneticPr fontId="2"/>
  </si>
  <si>
    <t>個</t>
    <rPh sb="0" eb="1">
      <t>コ</t>
    </rPh>
    <phoneticPr fontId="2"/>
  </si>
  <si>
    <t>天井補修</t>
    <rPh sb="0" eb="2">
      <t>テンジョウ</t>
    </rPh>
    <rPh sb="2" eb="4">
      <t>ホシュウ</t>
    </rPh>
    <phoneticPr fontId="2"/>
  </si>
  <si>
    <t>規格寸法</t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</si>
  <si>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</si>
  <si>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</si>
  <si>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</si>
  <si>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No.</t>
    <phoneticPr fontId="2"/>
  </si>
  <si>
    <t>工種・種別</t>
    <rPh sb="0" eb="1">
      <t>コウ</t>
    </rPh>
    <rPh sb="1" eb="2">
      <t>シュ</t>
    </rPh>
    <rPh sb="3" eb="5">
      <t>シュベツ</t>
    </rPh>
    <phoneticPr fontId="2"/>
  </si>
  <si>
    <t>給排水設備</t>
    <rPh sb="0" eb="1">
      <t>キュウ</t>
    </rPh>
    <rPh sb="1" eb="3">
      <t>ハイスイ</t>
    </rPh>
    <rPh sb="3" eb="5">
      <t>セツビ</t>
    </rPh>
    <phoneticPr fontId="2"/>
  </si>
  <si>
    <t>同上取り付け</t>
    <rPh sb="0" eb="2">
      <t>ドウジョウ</t>
    </rPh>
    <rPh sb="2" eb="3">
      <t>ト</t>
    </rPh>
    <rPh sb="4" eb="5">
      <t>ツ</t>
    </rPh>
    <phoneticPr fontId="2"/>
  </si>
  <si>
    <t>流司（建築工事)</t>
    <rPh sb="0" eb="2">
      <t>ナガシ</t>
    </rPh>
    <rPh sb="3" eb="5">
      <t>ケンチク</t>
    </rPh>
    <rPh sb="5" eb="7">
      <t>コウジ</t>
    </rPh>
    <phoneticPr fontId="2"/>
  </si>
  <si>
    <t>給水配管工事　20A</t>
    <rPh sb="0" eb="2">
      <t>キュウスイ</t>
    </rPh>
    <rPh sb="2" eb="4">
      <t>ハイカン</t>
    </rPh>
    <rPh sb="4" eb="6">
      <t>コウジ</t>
    </rPh>
    <phoneticPr fontId="2"/>
  </si>
  <si>
    <t>排水配管工事　50A</t>
    <rPh sb="0" eb="2">
      <t>ハイスイ</t>
    </rPh>
    <rPh sb="2" eb="4">
      <t>ハイカン</t>
    </rPh>
    <rPh sb="4" eb="6">
      <t>コウジ</t>
    </rPh>
    <phoneticPr fontId="2"/>
  </si>
  <si>
    <t>汚物流司(SKL330VNNN</t>
    <rPh sb="0" eb="2">
      <t>オブツ</t>
    </rPh>
    <rPh sb="2" eb="4">
      <t>ナガシ</t>
    </rPh>
    <phoneticPr fontId="2"/>
  </si>
  <si>
    <t>男子→女子</t>
    <rPh sb="0" eb="2">
      <t>ダンシ</t>
    </rPh>
    <rPh sb="3" eb="5">
      <t>ジョシ</t>
    </rPh>
    <phoneticPr fontId="2"/>
  </si>
  <si>
    <t>既存配管更生</t>
    <rPh sb="0" eb="2">
      <t>キゾン</t>
    </rPh>
    <rPh sb="2" eb="4">
      <t>ハイカン</t>
    </rPh>
    <rPh sb="4" eb="6">
      <t>コウセイ</t>
    </rPh>
    <phoneticPr fontId="2"/>
  </si>
  <si>
    <t>車椅子トイレ</t>
    <rPh sb="0" eb="3">
      <t>クルマイス</t>
    </rPh>
    <phoneticPr fontId="2"/>
  </si>
  <si>
    <t>女子→車WC</t>
    <rPh sb="0" eb="2">
      <t>ジョシ</t>
    </rPh>
    <rPh sb="3" eb="4">
      <t>クルマ</t>
    </rPh>
    <phoneticPr fontId="2"/>
  </si>
  <si>
    <t>男子便所</t>
    <rPh sb="0" eb="2">
      <t>ダンシ</t>
    </rPh>
    <rPh sb="2" eb="4">
      <t>ベンジョ</t>
    </rPh>
    <phoneticPr fontId="2"/>
  </si>
  <si>
    <t>既存便器類撤去</t>
    <rPh sb="0" eb="2">
      <t>キゾン</t>
    </rPh>
    <rPh sb="2" eb="4">
      <t>ベンキ</t>
    </rPh>
    <rPh sb="4" eb="5">
      <t>ルイ</t>
    </rPh>
    <rPh sb="5" eb="7">
      <t>テッキョ</t>
    </rPh>
    <phoneticPr fontId="2"/>
  </si>
  <si>
    <t>洗濯用水洗TW11GR</t>
    <rPh sb="0" eb="2">
      <t>センタク</t>
    </rPh>
    <rPh sb="2" eb="3">
      <t>ヨウ</t>
    </rPh>
    <rPh sb="3" eb="5">
      <t>スイセン</t>
    </rPh>
    <phoneticPr fontId="2"/>
  </si>
  <si>
    <t>処分費込み</t>
    <rPh sb="0" eb="2">
      <t>ショブン</t>
    </rPh>
    <rPh sb="2" eb="3">
      <t>ヒ</t>
    </rPh>
    <rPh sb="3" eb="4">
      <t>コ</t>
    </rPh>
    <phoneticPr fontId="2"/>
  </si>
  <si>
    <t>給湯設備</t>
    <rPh sb="0" eb="2">
      <t>キュウトウ</t>
    </rPh>
    <rPh sb="2" eb="4">
      <t>セツビ</t>
    </rPh>
    <phoneticPr fontId="2"/>
  </si>
  <si>
    <t>循環式湯沸し器</t>
    <rPh sb="0" eb="2">
      <t>ジュンカン</t>
    </rPh>
    <rPh sb="2" eb="3">
      <t>シキ</t>
    </rPh>
    <rPh sb="3" eb="5">
      <t>ユワカ</t>
    </rPh>
    <rPh sb="6" eb="7">
      <t>キ</t>
    </rPh>
    <phoneticPr fontId="2"/>
  </si>
  <si>
    <t>給湯配管工事　20A</t>
    <rPh sb="0" eb="2">
      <t>キュウトウ</t>
    </rPh>
    <rPh sb="2" eb="4">
      <t>ハイカン</t>
    </rPh>
    <rPh sb="4" eb="6">
      <t>コウジ</t>
    </rPh>
    <phoneticPr fontId="2"/>
  </si>
  <si>
    <t>空調換気</t>
    <rPh sb="0" eb="2">
      <t>クウチョウ</t>
    </rPh>
    <rPh sb="2" eb="4">
      <t>カンキ</t>
    </rPh>
    <phoneticPr fontId="2"/>
  </si>
  <si>
    <t>換気設備</t>
    <rPh sb="0" eb="2">
      <t>カンキ</t>
    </rPh>
    <rPh sb="2" eb="4">
      <t>セツビ</t>
    </rPh>
    <phoneticPr fontId="2"/>
  </si>
  <si>
    <t>冷暖房設備</t>
    <rPh sb="0" eb="3">
      <t>レイダンボウ</t>
    </rPh>
    <rPh sb="3" eb="5">
      <t>セツビ</t>
    </rPh>
    <phoneticPr fontId="2"/>
  </si>
  <si>
    <t>冷媒配管</t>
    <rPh sb="0" eb="2">
      <t>レイバイ</t>
    </rPh>
    <rPh sb="2" eb="4">
      <t>ハイカン</t>
    </rPh>
    <phoneticPr fontId="2"/>
  </si>
  <si>
    <t>流司V-754k7</t>
    <rPh sb="0" eb="2">
      <t>ナガシ</t>
    </rPh>
    <phoneticPr fontId="2"/>
  </si>
  <si>
    <t>洗面脱衣141BZ</t>
    <rPh sb="0" eb="2">
      <t>センメン</t>
    </rPh>
    <rPh sb="2" eb="4">
      <t>ダツイ</t>
    </rPh>
    <phoneticPr fontId="2"/>
  </si>
  <si>
    <t>解体撤去処分費</t>
    <rPh sb="0" eb="1">
      <t>カイ</t>
    </rPh>
    <rPh sb="1" eb="2">
      <t>タイ</t>
    </rPh>
    <rPh sb="2" eb="4">
      <t>テッキョ</t>
    </rPh>
    <rPh sb="4" eb="6">
      <t>ショブン</t>
    </rPh>
    <rPh sb="6" eb="7">
      <t>ヒ</t>
    </rPh>
    <phoneticPr fontId="2"/>
  </si>
  <si>
    <t>ｍ2</t>
    <phoneticPr fontId="2"/>
  </si>
  <si>
    <t>電気設備</t>
    <rPh sb="0" eb="2">
      <t>デンキ</t>
    </rPh>
    <rPh sb="2" eb="4">
      <t>セツビ</t>
    </rPh>
    <phoneticPr fontId="2"/>
  </si>
  <si>
    <t>ガス設備</t>
    <rPh sb="2" eb="4">
      <t>セツビ</t>
    </rPh>
    <phoneticPr fontId="2"/>
  </si>
  <si>
    <t>スプリンクラ移設</t>
    <rPh sb="6" eb="8">
      <t>イセツ</t>
    </rPh>
    <phoneticPr fontId="2"/>
  </si>
  <si>
    <t>動力幹線　1回路</t>
    <rPh sb="0" eb="2">
      <t>ドウリョク</t>
    </rPh>
    <rPh sb="2" eb="4">
      <t>カンセン</t>
    </rPh>
    <rPh sb="6" eb="7">
      <t>カイ</t>
    </rPh>
    <rPh sb="7" eb="8">
      <t>ロ</t>
    </rPh>
    <phoneticPr fontId="2"/>
  </si>
  <si>
    <t>電灯設備　3回路</t>
    <rPh sb="0" eb="2">
      <t>デントウ</t>
    </rPh>
    <rPh sb="2" eb="4">
      <t>セツビ</t>
    </rPh>
    <rPh sb="6" eb="7">
      <t>カイ</t>
    </rPh>
    <rPh sb="7" eb="8">
      <t>ロ</t>
    </rPh>
    <phoneticPr fontId="2"/>
  </si>
  <si>
    <t>情報コンセント</t>
    <rPh sb="0" eb="2">
      <t>ジョウホウ</t>
    </rPh>
    <phoneticPr fontId="2"/>
  </si>
  <si>
    <t>既存弱電アウトレット改修</t>
    <rPh sb="0" eb="2">
      <t>キゾン</t>
    </rPh>
    <rPh sb="2" eb="4">
      <t>ジャクデン</t>
    </rPh>
    <rPh sb="10" eb="12">
      <t>カイシュウ</t>
    </rPh>
    <phoneticPr fontId="2"/>
  </si>
  <si>
    <t>照明移設</t>
    <rPh sb="0" eb="2">
      <t>ショウメイ</t>
    </rPh>
    <rPh sb="2" eb="4">
      <t>イセツ</t>
    </rPh>
    <phoneticPr fontId="2"/>
  </si>
  <si>
    <t>防災（自火報・非常放送）移設</t>
    <rPh sb="0" eb="2">
      <t>ボウサイ</t>
    </rPh>
    <rPh sb="3" eb="6">
      <t>ジカホウ</t>
    </rPh>
    <rPh sb="7" eb="9">
      <t>ヒジョウ</t>
    </rPh>
    <rPh sb="9" eb="11">
      <t>ホウソウ</t>
    </rPh>
    <rPh sb="12" eb="14">
      <t>イセツ</t>
    </rPh>
    <phoneticPr fontId="2"/>
  </si>
  <si>
    <t>消防届出検査立会い</t>
    <rPh sb="0" eb="2">
      <t>ショウボウ</t>
    </rPh>
    <rPh sb="2" eb="4">
      <t>トドケデ</t>
    </rPh>
    <rPh sb="4" eb="6">
      <t>ケンサ</t>
    </rPh>
    <rPh sb="6" eb="8">
      <t>タチア</t>
    </rPh>
    <phoneticPr fontId="2"/>
  </si>
  <si>
    <t>京北病院・建築</t>
    <rPh sb="0" eb="2">
      <t>ケイホク</t>
    </rPh>
    <rPh sb="2" eb="4">
      <t>ビョウイン</t>
    </rPh>
    <rPh sb="5" eb="7">
      <t>ケンチク</t>
    </rPh>
    <phoneticPr fontId="2"/>
  </si>
  <si>
    <t>京北病院・設備</t>
    <rPh sb="0" eb="2">
      <t>ケイホク</t>
    </rPh>
    <rPh sb="2" eb="4">
      <t>ビョウイン</t>
    </rPh>
    <rPh sb="5" eb="7">
      <t>セツビ</t>
    </rPh>
    <phoneticPr fontId="2"/>
  </si>
  <si>
    <t>壁補修　撤去含む</t>
    <rPh sb="0" eb="1">
      <t>カベ</t>
    </rPh>
    <rPh sb="1" eb="3">
      <t>ホシュウ</t>
    </rPh>
    <rPh sb="4" eb="6">
      <t>テッキョ</t>
    </rPh>
    <rPh sb="6" eb="7">
      <t>フク</t>
    </rPh>
    <phoneticPr fontId="2"/>
  </si>
  <si>
    <t>自動水栓ＴＥＮ50ＡＸ</t>
    <rPh sb="0" eb="2">
      <t>ジドウ</t>
    </rPh>
    <rPh sb="2" eb="4">
      <t>ミズセン</t>
    </rPh>
    <phoneticPr fontId="2"/>
  </si>
  <si>
    <t>ｓｋ　移設</t>
    <rPh sb="3" eb="5">
      <t>イセツ</t>
    </rPh>
    <phoneticPr fontId="2"/>
  </si>
  <si>
    <t>現状のまま</t>
    <rPh sb="0" eb="2">
      <t>ゲンジョウ</t>
    </rPh>
    <phoneticPr fontId="2"/>
  </si>
  <si>
    <t>40号親機RUXC-V5002MQW</t>
    <rPh sb="2" eb="3">
      <t>ゴウ</t>
    </rPh>
    <rPh sb="3" eb="5">
      <t>オヤキ</t>
    </rPh>
    <phoneticPr fontId="2"/>
  </si>
  <si>
    <t>洗面脱衣壁掛け45型</t>
    <rPh sb="0" eb="2">
      <t>センメン</t>
    </rPh>
    <rPh sb="2" eb="4">
      <t>ダツイ</t>
    </rPh>
    <rPh sb="4" eb="6">
      <t>カベカ</t>
    </rPh>
    <rPh sb="9" eb="10">
      <t>ガタ</t>
    </rPh>
    <phoneticPr fontId="2"/>
  </si>
  <si>
    <t>既存</t>
    <rPh sb="0" eb="2">
      <t>キゾン</t>
    </rPh>
    <phoneticPr fontId="2"/>
  </si>
  <si>
    <t>ユニットバス　オプション工事　</t>
    <rPh sb="12" eb="14">
      <t>コウジ</t>
    </rPh>
    <phoneticPr fontId="2"/>
  </si>
  <si>
    <t>壁　長尺シート</t>
    <rPh sb="0" eb="1">
      <t>カベ</t>
    </rPh>
    <rPh sb="2" eb="4">
      <t>チョウジャク</t>
    </rPh>
    <phoneticPr fontId="2"/>
  </si>
  <si>
    <t>洗面用手摺T112CP3</t>
    <rPh sb="0" eb="2">
      <t>センメン</t>
    </rPh>
    <rPh sb="2" eb="3">
      <t>ヨウ</t>
    </rPh>
    <rPh sb="3" eb="5">
      <t>テスリ</t>
    </rPh>
    <phoneticPr fontId="2"/>
  </si>
  <si>
    <t>手摺可動形T112H7</t>
    <rPh sb="0" eb="2">
      <t>テスリ</t>
    </rPh>
    <rPh sb="2" eb="4">
      <t>カドウ</t>
    </rPh>
    <rPh sb="4" eb="5">
      <t>カタ</t>
    </rPh>
    <phoneticPr fontId="2"/>
  </si>
  <si>
    <t>手摺固定形T112CL10</t>
    <rPh sb="0" eb="2">
      <t>テスリ</t>
    </rPh>
    <rPh sb="2" eb="4">
      <t>コテイ</t>
    </rPh>
    <rPh sb="4" eb="5">
      <t>カタ</t>
    </rPh>
    <phoneticPr fontId="2"/>
  </si>
  <si>
    <t>洗濯室</t>
    <rPh sb="0" eb="2">
      <t>センタク</t>
    </rPh>
    <rPh sb="2" eb="3">
      <t>シツ</t>
    </rPh>
    <phoneticPr fontId="2"/>
  </si>
  <si>
    <t>給水本管延長</t>
    <rPh sb="0" eb="4">
      <t>キュウスイホンカン</t>
    </rPh>
    <rPh sb="4" eb="6">
      <t>エンチョウ</t>
    </rPh>
    <phoneticPr fontId="2"/>
  </si>
  <si>
    <t>1-1</t>
    <phoneticPr fontId="2"/>
  </si>
  <si>
    <t>ダクト配管　機器取り付け</t>
    <rPh sb="3" eb="5">
      <t>ハイカン</t>
    </rPh>
    <rPh sb="6" eb="8">
      <t>キキ</t>
    </rPh>
    <rPh sb="8" eb="9">
      <t>ト</t>
    </rPh>
    <rPh sb="10" eb="11">
      <t>ツ</t>
    </rPh>
    <phoneticPr fontId="2"/>
  </si>
  <si>
    <t>洗面器Ｌ103Ａ　</t>
    <rPh sb="0" eb="3">
      <t>センメンキ</t>
    </rPh>
    <phoneticPr fontId="2"/>
  </si>
  <si>
    <t>洗面化粧台（建築工事)</t>
    <rPh sb="0" eb="2">
      <t>センメン</t>
    </rPh>
    <rPh sb="2" eb="5">
      <t>ケショウダイ</t>
    </rPh>
    <rPh sb="6" eb="8">
      <t>ケンチク</t>
    </rPh>
    <rPh sb="8" eb="10">
      <t>コウジ</t>
    </rPh>
    <phoneticPr fontId="2"/>
  </si>
  <si>
    <t>自動水栓ＴＥＮ41ＡＸ</t>
    <rPh sb="0" eb="2">
      <t>ジドウ</t>
    </rPh>
    <rPh sb="2" eb="4">
      <t>ミズセン</t>
    </rPh>
    <phoneticPr fontId="2"/>
  </si>
  <si>
    <t>Ｌ260ＣＭ+石鹸+給水栓</t>
    <rPh sb="7" eb="9">
      <t>セッケン</t>
    </rPh>
    <rPh sb="10" eb="12">
      <t>キュウスイ</t>
    </rPh>
    <rPh sb="12" eb="13">
      <t>セン</t>
    </rPh>
    <phoneticPr fontId="2"/>
  </si>
  <si>
    <t>京北病院デイケアセンター（仮称）改修工事</t>
    <rPh sb="0" eb="2">
      <t>ケイホク</t>
    </rPh>
    <rPh sb="2" eb="4">
      <t>ビョウイン</t>
    </rPh>
    <rPh sb="13" eb="15">
      <t>カショウ</t>
    </rPh>
    <rPh sb="16" eb="18">
      <t>カイシュウ</t>
    </rPh>
    <rPh sb="18" eb="20">
      <t>コウジ</t>
    </rPh>
    <phoneticPr fontId="2"/>
  </si>
  <si>
    <t>〒604-8845　京都市中京区壬生東高田町１番地の２</t>
    <rPh sb="10" eb="12">
      <t>キョウト</t>
    </rPh>
    <rPh sb="12" eb="13">
      <t>シ</t>
    </rPh>
    <rPh sb="13" eb="14">
      <t>ナカ</t>
    </rPh>
    <rPh sb="15" eb="16">
      <t>ク</t>
    </rPh>
    <rPh sb="16" eb="18">
      <t>ミブ</t>
    </rPh>
    <rPh sb="18" eb="19">
      <t>ヒガシ</t>
    </rPh>
    <rPh sb="19" eb="22">
      <t>タカダチョウ</t>
    </rPh>
    <rPh sb="23" eb="25">
      <t>バンチ</t>
    </rPh>
    <phoneticPr fontId="2"/>
  </si>
  <si>
    <t>地方独立行政法人京都市立病院機構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キョウトシリツ</t>
    </rPh>
    <rPh sb="12" eb="14">
      <t>ビョウイン</t>
    </rPh>
    <rPh sb="14" eb="16">
      <t>キコウ</t>
    </rPh>
    <phoneticPr fontId="2"/>
  </si>
  <si>
    <t>　内訳書　　</t>
    <rPh sb="1" eb="4">
      <t>ウチワケショ</t>
    </rPh>
    <phoneticPr fontId="2"/>
  </si>
  <si>
    <t>同上設置工事</t>
    <rPh sb="0" eb="2">
      <t>ドウジョウ</t>
    </rPh>
    <rPh sb="2" eb="4">
      <t>セッチ</t>
    </rPh>
    <rPh sb="4" eb="6">
      <t>コウジ</t>
    </rPh>
    <phoneticPr fontId="2"/>
  </si>
  <si>
    <t>壁　（現状タイルのまま利用）</t>
    <rPh sb="0" eb="1">
      <t>カベ</t>
    </rPh>
    <rPh sb="3" eb="5">
      <t>ゲンジョウ</t>
    </rPh>
    <rPh sb="11" eb="13">
      <t>リヨウ</t>
    </rPh>
    <phoneticPr fontId="2"/>
  </si>
  <si>
    <t>天井　塗装</t>
    <rPh sb="0" eb="2">
      <t>テンジョウ</t>
    </rPh>
    <rPh sb="3" eb="5">
      <t>トソウ</t>
    </rPh>
    <phoneticPr fontId="2"/>
  </si>
  <si>
    <t>別途</t>
    <rPh sb="0" eb="2">
      <t>ベット</t>
    </rPh>
    <phoneticPr fontId="2"/>
  </si>
  <si>
    <t>給水給湯配管工事　20A</t>
    <rPh sb="0" eb="2">
      <t>キュウスイ</t>
    </rPh>
    <rPh sb="2" eb="4">
      <t>キュウトウ</t>
    </rPh>
    <rPh sb="4" eb="6">
      <t>ハイカン</t>
    </rPh>
    <rPh sb="6" eb="8">
      <t>コウジ</t>
    </rPh>
    <phoneticPr fontId="2"/>
  </si>
  <si>
    <t>屋外　40A</t>
    <rPh sb="0" eb="2">
      <t>オクガイ</t>
    </rPh>
    <phoneticPr fontId="2"/>
  </si>
  <si>
    <t>配管　取付　壁貫通補修</t>
    <rPh sb="0" eb="2">
      <t>ハイカン</t>
    </rPh>
    <rPh sb="3" eb="5">
      <t>トリツケ</t>
    </rPh>
    <rPh sb="6" eb="7">
      <t>カベ</t>
    </rPh>
    <rPh sb="7" eb="9">
      <t>カンツウ</t>
    </rPh>
    <rPh sb="9" eb="11">
      <t>ホシュウ</t>
    </rPh>
    <phoneticPr fontId="2"/>
  </si>
  <si>
    <t>1-2</t>
    <phoneticPr fontId="2"/>
  </si>
  <si>
    <t>1-3</t>
    <phoneticPr fontId="2"/>
  </si>
  <si>
    <t>UB</t>
    <phoneticPr fontId="2"/>
  </si>
  <si>
    <t>1-4</t>
    <phoneticPr fontId="2"/>
  </si>
  <si>
    <t>CS210CN+TV750LRR+TCF584</t>
    <phoneticPr fontId="2"/>
  </si>
  <si>
    <t>No.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</si>
  <si>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</si>
  <si>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</si>
  <si>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</si>
  <si>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</si>
  <si>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ｍ</t>
    <phoneticPr fontId="2"/>
  </si>
  <si>
    <t>1-9</t>
    <phoneticPr fontId="2"/>
  </si>
  <si>
    <t>セット</t>
    <phoneticPr fontId="2"/>
  </si>
  <si>
    <t>LPG</t>
    <phoneticPr fontId="2"/>
  </si>
  <si>
    <t>AC-1</t>
    <phoneticPr fontId="2"/>
  </si>
  <si>
    <t>UB141BZ</t>
    <phoneticPr fontId="2"/>
  </si>
  <si>
    <t>コンセント</t>
    <phoneticPr fontId="2"/>
  </si>
  <si>
    <t>　　（種目別内訳）</t>
    <phoneticPr fontId="2"/>
  </si>
  <si>
    <t>数　 量</t>
    <phoneticPr fontId="2"/>
  </si>
  <si>
    <t>（Ｂ）共通費</t>
    <phoneticPr fontId="2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</si>
</sst>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;\-#,##0;&quot;-&quot;"/>
    <numFmt numFmtId="178" formatCode="0_);[Red]\(0\)"/>
    <numFmt numFmtId="179" formatCode="0.00_);[Red]\(0.00\)"/>
    <numFmt numFmtId="180" formatCode="0.000%"/>
    <numFmt numFmtId="181" formatCode="&quot;¥&quot;#,##0_);[Red]\(&quot;¥&quot;#,##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2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u/>
      <sz val="2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177" fontId="7" fillId="0" borderId="0" applyFill="0" applyBorder="0" applyAlignment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1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  <xf numFmtId="0" fontId="11" fillId="0" borderId="0"/>
  </cellStyleXfs>
  <cellXfs count="83">
    <xf numFmtId="0" fontId="0" fillId="0" borderId="0" xfId="0">
      <alignment vertical="center"/>
    </xf>
    <xf numFmtId="0" fontId="3" fillId="0" borderId="0" xfId="8" applyFont="1"/>
    <xf numFmtId="0" fontId="4" fillId="0" borderId="0" xfId="8" applyFont="1"/>
    <xf numFmtId="0" fontId="5" fillId="0" borderId="0" xfId="8" applyFont="1"/>
    <xf numFmtId="0" fontId="6" fillId="0" borderId="0" xfId="8" applyFont="1" applyAlignment="1">
      <alignment horizontal="center"/>
    </xf>
    <xf numFmtId="38" fontId="6" fillId="0" borderId="0" xfId="7" applyFont="1"/>
    <xf numFmtId="38" fontId="6" fillId="0" borderId="3" xfId="7" applyFont="1" applyBorder="1" applyAlignment="1">
      <alignment horizontal="center"/>
    </xf>
    <xf numFmtId="38" fontId="6" fillId="0" borderId="0" xfId="7" applyFont="1" applyBorder="1"/>
    <xf numFmtId="38" fontId="6" fillId="0" borderId="4" xfId="7" applyFont="1" applyBorder="1" applyAlignment="1">
      <alignment horizontal="left" indent="1"/>
    </xf>
    <xf numFmtId="38" fontId="6" fillId="0" borderId="4" xfId="7" applyFont="1" applyBorder="1" applyAlignment="1">
      <alignment horizontal="center"/>
    </xf>
    <xf numFmtId="38" fontId="6" fillId="0" borderId="4" xfId="7" applyFont="1" applyBorder="1"/>
    <xf numFmtId="0" fontId="6" fillId="0" borderId="5" xfId="8" applyFont="1" applyBorder="1" applyAlignment="1">
      <alignment horizontal="left" indent="2" shrinkToFit="1"/>
    </xf>
    <xf numFmtId="38" fontId="6" fillId="0" borderId="5" xfId="7" applyFont="1" applyBorder="1" applyAlignment="1">
      <alignment horizontal="center" wrapText="1"/>
    </xf>
    <xf numFmtId="38" fontId="6" fillId="0" borderId="5" xfId="7" applyFont="1" applyBorder="1" applyAlignment="1">
      <alignment wrapText="1"/>
    </xf>
    <xf numFmtId="38" fontId="6" fillId="0" borderId="5" xfId="7" applyFont="1" applyBorder="1" applyAlignment="1">
      <alignment horizontal="right" wrapText="1"/>
    </xf>
    <xf numFmtId="38" fontId="6" fillId="0" borderId="6" xfId="7" applyFont="1" applyBorder="1" applyAlignment="1">
      <alignment horizontal="center" wrapText="1"/>
    </xf>
    <xf numFmtId="38" fontId="6" fillId="0" borderId="0" xfId="7" applyFont="1" applyAlignment="1">
      <alignment wrapText="1"/>
    </xf>
    <xf numFmtId="38" fontId="6" fillId="0" borderId="6" xfId="7" applyFont="1" applyBorder="1" applyAlignment="1">
      <alignment wrapText="1"/>
    </xf>
    <xf numFmtId="38" fontId="6" fillId="0" borderId="6" xfId="7" applyFont="1" applyBorder="1" applyAlignment="1">
      <alignment horizontal="right" wrapText="1"/>
    </xf>
    <xf numFmtId="0" fontId="6" fillId="0" borderId="6" xfId="8" applyFont="1" applyBorder="1" applyAlignment="1">
      <alignment horizontal="left" indent="2" shrinkToFit="1"/>
    </xf>
    <xf numFmtId="0" fontId="12" fillId="0" borderId="6" xfId="8" applyFont="1" applyBorder="1" applyAlignment="1">
      <alignment wrapText="1"/>
    </xf>
    <xf numFmtId="0" fontId="6" fillId="0" borderId="6" xfId="8" applyFont="1" applyBorder="1" applyAlignment="1">
      <alignment horizontal="left" shrinkToFit="1"/>
    </xf>
    <xf numFmtId="0" fontId="6" fillId="0" borderId="6" xfId="8" applyFont="1" applyBorder="1" applyAlignment="1">
      <alignment horizontal="center"/>
    </xf>
    <xf numFmtId="0" fontId="12" fillId="0" borderId="6" xfId="8" applyFont="1" applyBorder="1" applyAlignment="1">
      <alignment horizontal="right" wrapText="1"/>
    </xf>
    <xf numFmtId="38" fontId="6" fillId="0" borderId="6" xfId="7" applyFont="1" applyBorder="1" applyAlignment="1">
      <alignment horizontal="left" wrapText="1" indent="1"/>
    </xf>
    <xf numFmtId="38" fontId="6" fillId="0" borderId="6" xfId="7" applyFont="1" applyBorder="1" applyAlignment="1">
      <alignment horizontal="left" wrapText="1" indent="2"/>
    </xf>
    <xf numFmtId="38" fontId="6" fillId="0" borderId="7" xfId="7" applyFont="1" applyBorder="1" applyAlignment="1">
      <alignment horizontal="left" wrapText="1" indent="2"/>
    </xf>
    <xf numFmtId="38" fontId="6" fillId="0" borderId="7" xfId="7" applyFont="1" applyBorder="1" applyAlignment="1">
      <alignment horizontal="center" wrapText="1"/>
    </xf>
    <xf numFmtId="38" fontId="6" fillId="0" borderId="7" xfId="7" applyFont="1" applyBorder="1" applyAlignment="1">
      <alignment wrapText="1"/>
    </xf>
    <xf numFmtId="38" fontId="6" fillId="0" borderId="7" xfId="7" applyFont="1" applyBorder="1" applyAlignment="1">
      <alignment horizontal="right" wrapText="1"/>
    </xf>
    <xf numFmtId="38" fontId="6" fillId="0" borderId="8" xfId="7" applyFont="1" applyBorder="1" applyAlignment="1">
      <alignment horizontal="center" wrapText="1"/>
    </xf>
    <xf numFmtId="38" fontId="6" fillId="0" borderId="8" xfId="7" applyFont="1" applyBorder="1" applyAlignment="1">
      <alignment wrapText="1"/>
    </xf>
    <xf numFmtId="38" fontId="6" fillId="0" borderId="8" xfId="7" applyFont="1" applyBorder="1" applyAlignment="1">
      <alignment horizontal="right" wrapText="1"/>
    </xf>
    <xf numFmtId="38" fontId="6" fillId="0" borderId="9" xfId="7" applyFont="1" applyBorder="1" applyAlignment="1">
      <alignment horizontal="center" wrapText="1"/>
    </xf>
    <xf numFmtId="38" fontId="6" fillId="0" borderId="9" xfId="7" applyFont="1" applyBorder="1" applyAlignment="1">
      <alignment wrapText="1"/>
    </xf>
    <xf numFmtId="38" fontId="6" fillId="0" borderId="0" xfId="7" applyFont="1" applyBorder="1" applyAlignment="1">
      <alignment wrapText="1"/>
    </xf>
    <xf numFmtId="38" fontId="6" fillId="0" borderId="10" xfId="7" applyFont="1" applyBorder="1" applyAlignment="1">
      <alignment wrapText="1"/>
    </xf>
    <xf numFmtId="38" fontId="6" fillId="0" borderId="11" xfId="7" applyFont="1" applyBorder="1"/>
    <xf numFmtId="179" fontId="6" fillId="0" borderId="7" xfId="7" applyNumberFormat="1" applyFont="1" applyBorder="1" applyAlignment="1">
      <alignment horizontal="center" wrapText="1"/>
    </xf>
    <xf numFmtId="180" fontId="6" fillId="0" borderId="6" xfId="7" applyNumberFormat="1" applyFont="1" applyBorder="1" applyAlignment="1">
      <alignment wrapText="1"/>
    </xf>
    <xf numFmtId="0" fontId="6" fillId="0" borderId="0" xfId="8" applyFont="1"/>
    <xf numFmtId="0" fontId="11" fillId="0" borderId="0" xfId="8" applyFont="1"/>
    <xf numFmtId="38" fontId="6" fillId="2" borderId="12" xfId="7" applyFont="1" applyFill="1" applyBorder="1" applyAlignment="1">
      <alignment horizontal="center" vertical="center" shrinkToFit="1"/>
    </xf>
    <xf numFmtId="0" fontId="3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16" fillId="0" borderId="0" xfId="8" applyFont="1" applyAlignment="1">
      <alignment horizontal="center"/>
    </xf>
    <xf numFmtId="0" fontId="6" fillId="0" borderId="0" xfId="8" applyFont="1" applyAlignment="1">
      <alignment horizontal="left"/>
    </xf>
    <xf numFmtId="0" fontId="1" fillId="0" borderId="0" xfId="9" applyFont="1">
      <alignment vertical="center"/>
    </xf>
    <xf numFmtId="181" fontId="1" fillId="0" borderId="0" xfId="9" applyNumberFormat="1" applyFont="1" applyAlignment="1">
      <alignment horizontal="center" vertical="center"/>
    </xf>
    <xf numFmtId="0" fontId="1" fillId="3" borderId="12" xfId="9" applyFont="1" applyFill="1" applyBorder="1" applyAlignment="1">
      <alignment horizontal="center" vertical="center"/>
    </xf>
    <xf numFmtId="0" fontId="1" fillId="0" borderId="12" xfId="9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2" xfId="9" applyFont="1" applyBorder="1">
      <alignment vertical="center"/>
    </xf>
    <xf numFmtId="38" fontId="1" fillId="0" borderId="12" xfId="6" applyFont="1" applyBorder="1">
      <alignment vertical="center"/>
    </xf>
    <xf numFmtId="181" fontId="1" fillId="0" borderId="12" xfId="9" applyNumberFormat="1" applyFont="1" applyBorder="1" applyAlignment="1">
      <alignment horizontal="center" vertical="center"/>
    </xf>
    <xf numFmtId="178" fontId="1" fillId="0" borderId="12" xfId="9" quotePrefix="1" applyNumberFormat="1" applyFont="1" applyBorder="1" applyAlignment="1">
      <alignment horizontal="center" vertical="center"/>
    </xf>
    <xf numFmtId="176" fontId="1" fillId="0" borderId="12" xfId="0" applyNumberFormat="1" applyFont="1" applyBorder="1">
      <alignment vertical="center"/>
    </xf>
    <xf numFmtId="181" fontId="1" fillId="0" borderId="12" xfId="0" applyNumberFormat="1" applyFont="1" applyBorder="1" applyAlignment="1">
      <alignment horizontal="center" vertical="center"/>
    </xf>
    <xf numFmtId="56" fontId="1" fillId="0" borderId="12" xfId="9" quotePrefix="1" applyNumberFormat="1" applyFont="1" applyBorder="1" applyAlignment="1">
      <alignment horizontal="center" vertical="center"/>
    </xf>
    <xf numFmtId="17" fontId="1" fillId="0" borderId="12" xfId="9" quotePrefix="1" applyNumberFormat="1" applyFont="1" applyBorder="1" applyAlignment="1">
      <alignment horizontal="center" vertical="center"/>
    </xf>
    <xf numFmtId="0" fontId="1" fillId="0" borderId="12" xfId="9" quotePrefix="1" applyFont="1" applyBorder="1" applyAlignment="1">
      <alignment horizontal="center" vertical="center"/>
    </xf>
    <xf numFmtId="181" fontId="1" fillId="0" borderId="13" xfId="0" applyNumberFormat="1" applyFont="1" applyBorder="1" applyAlignment="1">
      <alignment horizontal="center" vertical="center"/>
    </xf>
    <xf numFmtId="0" fontId="1" fillId="3" borderId="13" xfId="9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9" applyFont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81" fontId="1" fillId="0" borderId="0" xfId="0" applyNumberFormat="1" applyFont="1" applyAlignment="1">
      <alignment horizontal="center" vertical="center"/>
    </xf>
    <xf numFmtId="0" fontId="1" fillId="0" borderId="0" xfId="9" applyFont="1" applyAlignment="1">
      <alignment horizontal="left" vertical="center" indent="1"/>
    </xf>
    <xf numFmtId="0" fontId="1" fillId="0" borderId="12" xfId="9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0" xfId="8" applyFont="1"/>
    <xf numFmtId="38" fontId="6" fillId="2" borderId="12" xfId="7" applyFont="1" applyFill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7" fillId="0" borderId="0" xfId="8" applyFont="1" applyAlignment="1">
      <alignment horizontal="center"/>
    </xf>
    <xf numFmtId="58" fontId="6" fillId="0" borderId="0" xfId="8" applyNumberFormat="1" applyFont="1" applyAlignment="1">
      <alignment horizontal="center"/>
    </xf>
    <xf numFmtId="38" fontId="6" fillId="0" borderId="3" xfId="7" applyFont="1" applyBorder="1" applyAlignment="1">
      <alignment horizontal="left"/>
    </xf>
    <xf numFmtId="0" fontId="12" fillId="0" borderId="3" xfId="8" applyFont="1" applyBorder="1" applyAlignment="1">
      <alignment horizontal="left"/>
    </xf>
    <xf numFmtId="38" fontId="6" fillId="2" borderId="12" xfId="7" applyFont="1" applyFill="1" applyBorder="1" applyAlignment="1">
      <alignment horizontal="center" vertical="center"/>
    </xf>
    <xf numFmtId="0" fontId="6" fillId="2" borderId="12" xfId="8" applyFont="1" applyFill="1" applyBorder="1" applyAlignment="1">
      <alignment horizontal="center" vertical="center"/>
    </xf>
  </cellXfs>
  <cellStyles count="11">
    <cellStyle name="Calc Currency (0)" xfId="1"/>
    <cellStyle name="Header1" xfId="2"/>
    <cellStyle name="Header2" xfId="3"/>
    <cellStyle name="Normal_#18-Internet" xfId="4"/>
    <cellStyle name="subhead" xfId="5"/>
    <cellStyle name="桁区切り" xfId="6" builtinId="6"/>
    <cellStyle name="桁区切り 2" xfId="7"/>
    <cellStyle name="標準" xfId="0" builtinId="0"/>
    <cellStyle name="標準 2" xfId="8"/>
    <cellStyle name="標準_京北病院外構見積" xfId="9"/>
    <cellStyle name="未定義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80" zoomScaleNormal="100" zoomScaleSheetLayoutView="80" workbookViewId="0">
      <selection activeCell="B29" sqref="B29"/>
    </sheetView>
  </sheetViews>
  <sheetFormatPr defaultRowHeight="13.5"/>
  <cols>
    <col min="1" max="1" width="13.625" style="43" customWidth="1"/>
    <col min="2" max="10" width="13.625" style="1" customWidth="1"/>
    <col min="11" max="13" width="12.625" style="1" customWidth="1"/>
    <col min="14" max="16384" width="9" style="1"/>
  </cols>
  <sheetData>
    <row r="1" spans="1:12" ht="13.5" customHeight="1"/>
    <row r="2" spans="1:12" ht="13.5" customHeight="1"/>
    <row r="3" spans="1:12" ht="13.5" customHeight="1"/>
    <row r="4" spans="1:12" s="2" customFormat="1" ht="13.5" customHeight="1">
      <c r="A4" s="44"/>
      <c r="F4" s="3"/>
      <c r="G4" s="74"/>
    </row>
    <row r="5" spans="1:12" ht="32.25">
      <c r="A5" s="76" t="s">
        <v>119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7" spans="1:12" ht="14.25">
      <c r="J7" s="78"/>
      <c r="K7" s="78"/>
    </row>
    <row r="12" spans="1:12" ht="32.25">
      <c r="A12" s="77" t="s">
        <v>122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5" spans="1:12" ht="20.100000000000001" customHeight="1">
      <c r="B15" s="40"/>
    </row>
    <row r="16" spans="1:12" s="40" customFormat="1" ht="20.100000000000001" customHeight="1">
      <c r="A16" s="45"/>
    </row>
    <row r="17" spans="1:5" s="40" customFormat="1" ht="20.100000000000001" customHeight="1">
      <c r="A17" s="45"/>
    </row>
    <row r="18" spans="1:5" s="40" customFormat="1" ht="20.100000000000001" customHeight="1">
      <c r="A18" s="45"/>
    </row>
    <row r="19" spans="1:5" s="40" customFormat="1" ht="20.100000000000001" customHeight="1">
      <c r="A19" s="45"/>
    </row>
    <row r="20" spans="1:5" s="40" customFormat="1" ht="20.100000000000001" customHeight="1">
      <c r="A20" s="45"/>
    </row>
    <row r="21" spans="1:5" s="40" customFormat="1" ht="20.100000000000001" customHeight="1">
      <c r="A21" s="45"/>
    </row>
    <row r="22" spans="1:5" s="40" customFormat="1" ht="20.100000000000001" customHeight="1">
      <c r="A22" s="45"/>
    </row>
    <row r="23" spans="1:5" ht="20.100000000000001" customHeight="1">
      <c r="A23" s="46"/>
      <c r="B23" s="40"/>
    </row>
    <row r="24" spans="1:5" s="4" customFormat="1" ht="20.100000000000001" customHeight="1">
      <c r="A24" s="45"/>
      <c r="B24" s="47"/>
      <c r="D24" s="74"/>
      <c r="E24" s="74"/>
    </row>
    <row r="25" spans="1:5" ht="20.100000000000001" customHeight="1">
      <c r="A25" s="46"/>
    </row>
    <row r="34" spans="8:9" ht="17.25">
      <c r="H34" s="41" t="s">
        <v>120</v>
      </c>
      <c r="I34" s="41"/>
    </row>
    <row r="36" spans="8:9" ht="17.25">
      <c r="H36" s="41" t="s">
        <v>121</v>
      </c>
    </row>
  </sheetData>
  <mergeCells count="3">
    <mergeCell ref="A5:L5"/>
    <mergeCell ref="A12:L12"/>
    <mergeCell ref="J7:K7"/>
  </mergeCells>
  <phoneticPr fontId="2"/>
  <pageMargins left="0.70866141732283472" right="0.70866141732283472" top="0.74803149606299213" bottom="0.74803149606299213" header="0.51181102362204722" footer="0.51181102362204722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Zeros="0" view="pageBreakPreview" zoomScale="80" zoomScaleNormal="100" zoomScaleSheetLayoutView="80" workbookViewId="0"/>
  </sheetViews>
  <sheetFormatPr defaultRowHeight="14.25"/>
  <cols>
    <col min="1" max="1" width="35.75" style="5" customWidth="1"/>
    <col min="2" max="2" width="13.75" style="5" customWidth="1"/>
    <col min="3" max="3" width="12.125" style="5" customWidth="1"/>
    <col min="4" max="4" width="18.625" style="5" customWidth="1"/>
    <col min="5" max="5" width="9.875" style="5" customWidth="1"/>
    <col min="6" max="6" width="32.625" style="5" customWidth="1"/>
    <col min="7" max="7" width="24.125" style="5" customWidth="1"/>
    <col min="8" max="8" width="9" style="5"/>
    <col min="9" max="10" width="13.25" style="5" bestFit="1" customWidth="1"/>
    <col min="11" max="16384" width="9" style="5"/>
  </cols>
  <sheetData>
    <row r="1" spans="1:7" ht="24" customHeight="1">
      <c r="B1" s="6" t="s">
        <v>34</v>
      </c>
      <c r="C1" s="79" t="str">
        <f ca="1">表紙!A5</f>
        <v>京北病院デイケアセンター（仮称）改修工事</v>
      </c>
      <c r="D1" s="80"/>
      <c r="E1" s="80"/>
      <c r="F1" s="80"/>
      <c r="G1" s="7"/>
    </row>
    <row r="2" spans="1:7" ht="24" customHeight="1">
      <c r="D2" s="5" t="str">
        <f ca="1">表紙!A12</f>
        <v>　内訳書　　</v>
      </c>
      <c r="G2" s="7"/>
    </row>
    <row r="3" spans="1:7" ht="24" customHeight="1">
      <c r="A3" s="5" t="s">
        <v>147</v>
      </c>
    </row>
    <row r="4" spans="1:7" ht="24" customHeight="1">
      <c r="A4" s="75" t="s">
        <v>35</v>
      </c>
      <c r="B4" s="75" t="s">
        <v>36</v>
      </c>
      <c r="C4" s="81" t="s">
        <v>148</v>
      </c>
      <c r="D4" s="82"/>
      <c r="E4" s="42" t="s">
        <v>37</v>
      </c>
      <c r="F4" s="75" t="s">
        <v>38</v>
      </c>
      <c r="G4" s="75" t="s">
        <v>39</v>
      </c>
    </row>
    <row r="5" spans="1:7" ht="24" customHeight="1">
      <c r="A5" s="8" t="s">
        <v>40</v>
      </c>
      <c r="B5" s="9"/>
      <c r="C5" s="10"/>
      <c r="D5" s="10"/>
      <c r="E5" s="10"/>
      <c r="F5" s="10"/>
      <c r="G5" s="10"/>
    </row>
    <row r="6" spans="1:7" s="16" customFormat="1" ht="24" customHeight="1">
      <c r="A6" s="11" t="s">
        <v>51</v>
      </c>
      <c r="B6" s="12" t="s">
        <v>50</v>
      </c>
      <c r="C6" s="13"/>
      <c r="D6" s="14">
        <v>1</v>
      </c>
      <c r="E6" s="15" t="s">
        <v>31</v>
      </c>
      <c r="F6" s="13"/>
      <c r="G6" s="13"/>
    </row>
    <row r="7" spans="1:7" s="16" customFormat="1" ht="24" customHeight="1">
      <c r="A7" s="11" t="s">
        <v>52</v>
      </c>
      <c r="B7" s="15" t="s">
        <v>41</v>
      </c>
      <c r="C7" s="17"/>
      <c r="D7" s="18">
        <v>1</v>
      </c>
      <c r="E7" s="15" t="s">
        <v>31</v>
      </c>
      <c r="F7" s="17"/>
      <c r="G7" s="17"/>
    </row>
    <row r="8" spans="1:7" s="16" customFormat="1" ht="24" customHeight="1">
      <c r="A8" s="11"/>
      <c r="B8" s="15"/>
      <c r="C8" s="17"/>
      <c r="D8" s="18"/>
      <c r="E8" s="15"/>
      <c r="F8" s="15"/>
      <c r="G8" s="17"/>
    </row>
    <row r="9" spans="1:7" s="16" customFormat="1" ht="24" customHeight="1">
      <c r="A9" s="19"/>
      <c r="B9" s="15"/>
      <c r="C9" s="20"/>
      <c r="D9" s="18"/>
      <c r="E9" s="15"/>
      <c r="F9" s="17"/>
      <c r="G9" s="17"/>
    </row>
    <row r="10" spans="1:7" s="16" customFormat="1" ht="24" customHeight="1">
      <c r="A10" s="21"/>
      <c r="B10" s="15"/>
      <c r="C10" s="20"/>
      <c r="D10" s="18"/>
      <c r="E10" s="15"/>
      <c r="F10" s="17"/>
      <c r="G10" s="17"/>
    </row>
    <row r="11" spans="1:7" s="16" customFormat="1" ht="24" customHeight="1">
      <c r="A11" s="22" t="s">
        <v>42</v>
      </c>
      <c r="B11" s="15"/>
      <c r="C11" s="20"/>
      <c r="D11" s="23"/>
      <c r="E11" s="15"/>
      <c r="F11" s="17">
        <f>SUM(F6:F10)</f>
        <v>0</v>
      </c>
      <c r="G11" s="17"/>
    </row>
    <row r="12" spans="1:7" s="16" customFormat="1" ht="24" customHeight="1">
      <c r="A12" s="17"/>
      <c r="B12" s="15"/>
      <c r="C12" s="17"/>
      <c r="D12" s="18"/>
      <c r="E12" s="17"/>
      <c r="F12" s="17"/>
      <c r="G12" s="17"/>
    </row>
    <row r="13" spans="1:7" s="16" customFormat="1" ht="24" customHeight="1">
      <c r="A13" s="24" t="s">
        <v>149</v>
      </c>
      <c r="B13" s="15"/>
      <c r="C13" s="17"/>
      <c r="D13" s="18"/>
      <c r="E13" s="17"/>
      <c r="F13" s="17"/>
      <c r="G13" s="17"/>
    </row>
    <row r="14" spans="1:7" s="16" customFormat="1" ht="24" customHeight="1">
      <c r="A14" s="25" t="s">
        <v>43</v>
      </c>
      <c r="B14" s="15"/>
      <c r="C14" s="17"/>
      <c r="D14" s="14">
        <v>1</v>
      </c>
      <c r="E14" s="15" t="s">
        <v>31</v>
      </c>
      <c r="F14" s="17">
        <f>F11*D14%</f>
        <v>0</v>
      </c>
      <c r="G14" s="17"/>
    </row>
    <row r="15" spans="1:7" s="16" customFormat="1" ht="24" customHeight="1">
      <c r="A15" s="26" t="s">
        <v>44</v>
      </c>
      <c r="B15" s="27"/>
      <c r="C15" s="28"/>
      <c r="D15" s="18">
        <v>1</v>
      </c>
      <c r="E15" s="15" t="s">
        <v>31</v>
      </c>
      <c r="F15" s="17">
        <f>D15%*(F11+F14)</f>
        <v>0</v>
      </c>
      <c r="G15" s="17"/>
    </row>
    <row r="16" spans="1:7" s="16" customFormat="1" ht="24" customHeight="1">
      <c r="A16" s="26" t="s">
        <v>45</v>
      </c>
      <c r="B16" s="27"/>
      <c r="C16" s="28"/>
      <c r="D16" s="18">
        <v>1</v>
      </c>
      <c r="E16" s="15" t="s">
        <v>31</v>
      </c>
      <c r="F16" s="28">
        <f>D16%*(F11+F14+F15)</f>
        <v>0</v>
      </c>
      <c r="G16" s="17"/>
    </row>
    <row r="17" spans="1:7" s="16" customFormat="1" ht="24" customHeight="1">
      <c r="A17" s="26"/>
      <c r="B17" s="27"/>
      <c r="C17" s="28"/>
      <c r="D17" s="38"/>
      <c r="E17" s="27"/>
      <c r="F17" s="28"/>
      <c r="G17" s="28"/>
    </row>
    <row r="18" spans="1:7" s="16" customFormat="1" ht="24" customHeight="1">
      <c r="A18" s="27" t="s">
        <v>46</v>
      </c>
      <c r="B18" s="27"/>
      <c r="C18" s="28"/>
      <c r="D18" s="29"/>
      <c r="E18" s="27"/>
      <c r="F18" s="28">
        <f>SUM(F14:F16)</f>
        <v>0</v>
      </c>
      <c r="G18" s="28"/>
    </row>
    <row r="19" spans="1:7" s="16" customFormat="1" ht="24" customHeight="1">
      <c r="A19" s="15"/>
      <c r="B19" s="15"/>
      <c r="C19" s="17"/>
      <c r="D19" s="18"/>
      <c r="E19" s="15"/>
      <c r="F19" s="17"/>
      <c r="G19" s="17"/>
    </row>
    <row r="20" spans="1:7" s="16" customFormat="1" ht="24" customHeight="1">
      <c r="A20" s="15" t="s">
        <v>47</v>
      </c>
      <c r="B20" s="15"/>
      <c r="C20" s="17"/>
      <c r="D20" s="18"/>
      <c r="E20" s="15"/>
      <c r="F20" s="17">
        <f>F11+F18</f>
        <v>0</v>
      </c>
      <c r="G20" s="39"/>
    </row>
    <row r="21" spans="1:7" s="16" customFormat="1" ht="24" customHeight="1">
      <c r="A21" s="15" t="s">
        <v>48</v>
      </c>
      <c r="B21" s="15"/>
      <c r="C21" s="17"/>
      <c r="D21" s="18">
        <v>1</v>
      </c>
      <c r="E21" s="15" t="s">
        <v>31</v>
      </c>
      <c r="F21" s="17">
        <f>F20*5%</f>
        <v>0</v>
      </c>
      <c r="G21" s="17"/>
    </row>
    <row r="22" spans="1:7" s="16" customFormat="1" ht="24" customHeight="1">
      <c r="A22" s="17"/>
      <c r="B22" s="15"/>
      <c r="C22" s="17"/>
      <c r="D22" s="17"/>
      <c r="E22" s="17"/>
      <c r="F22" s="17"/>
      <c r="G22" s="17"/>
    </row>
    <row r="23" spans="1:7" s="16" customFormat="1" ht="24" customHeight="1">
      <c r="A23" s="15" t="s">
        <v>49</v>
      </c>
      <c r="B23" s="15"/>
      <c r="C23" s="17"/>
      <c r="D23" s="18">
        <v>1</v>
      </c>
      <c r="E23" s="15" t="s">
        <v>31</v>
      </c>
      <c r="F23" s="17">
        <f>F20+F21</f>
        <v>0</v>
      </c>
      <c r="G23" s="17"/>
    </row>
    <row r="24" spans="1:7" s="16" customFormat="1" ht="24" customHeight="1">
      <c r="A24" s="30"/>
      <c r="B24" s="30"/>
      <c r="C24" s="31"/>
      <c r="D24" s="32"/>
      <c r="E24" s="31"/>
      <c r="F24" s="31"/>
      <c r="G24" s="31"/>
    </row>
    <row r="25" spans="1:7" s="16" customFormat="1" ht="24" customHeight="1">
      <c r="A25" s="33"/>
      <c r="B25" s="34"/>
      <c r="C25" s="34"/>
      <c r="D25" s="34"/>
      <c r="E25" s="34"/>
      <c r="F25" s="34"/>
      <c r="G25" s="34"/>
    </row>
    <row r="26" spans="1:7" s="16" customFormat="1" ht="24" customHeight="1" thickBot="1">
      <c r="A26" s="35"/>
      <c r="B26" s="35"/>
      <c r="C26" s="35"/>
      <c r="D26" s="35"/>
      <c r="E26" s="35"/>
      <c r="F26" s="35"/>
      <c r="G26" s="35"/>
    </row>
    <row r="27" spans="1:7" s="16" customFormat="1" ht="24" customHeight="1" thickTop="1">
      <c r="A27" s="35"/>
      <c r="B27" s="35"/>
      <c r="C27" s="35"/>
      <c r="D27" s="36"/>
      <c r="E27" s="35"/>
      <c r="F27" s="35"/>
      <c r="G27" s="35"/>
    </row>
    <row r="28" spans="1:7" ht="15" thickBot="1">
      <c r="D28" s="37"/>
    </row>
    <row r="29" spans="1:7" ht="15" thickTop="1"/>
  </sheetData>
  <mergeCells count="2">
    <mergeCell ref="C1:F1"/>
    <mergeCell ref="C4:D4"/>
  </mergeCells>
  <phoneticPr fontId="2"/>
  <printOptions horizontalCentered="1"/>
  <pageMargins left="0.70866141732283472" right="0.70866141732283472" top="0.74803149606299213" bottom="0.7480314960629921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80" zoomScaleNormal="100" zoomScaleSheetLayoutView="80" workbookViewId="0"/>
  </sheetViews>
  <sheetFormatPr defaultRowHeight="13.5"/>
  <cols>
    <col min="1" max="1" width="5.75" style="48" customWidth="1"/>
    <col min="2" max="2" width="16.125" style="48" customWidth="1"/>
    <col min="3" max="3" width="26.25" style="48" customWidth="1"/>
    <col min="4" max="4" width="13.875" style="48" customWidth="1"/>
    <col min="5" max="5" width="7.125" style="65" customWidth="1"/>
    <col min="6" max="6" width="14.25" style="48" customWidth="1"/>
    <col min="7" max="7" width="17.375" style="48" customWidth="1"/>
    <col min="8" max="8" width="58.5" style="69" bestFit="1" customWidth="1"/>
    <col min="9" max="9" width="9.75" style="48" bestFit="1" customWidth="1"/>
    <col min="10" max="16384" width="9" style="48"/>
  </cols>
  <sheetData>
    <row r="1" spans="1:8" ht="24" customHeight="1">
      <c r="A1" s="48" t="s">
        <v>97</v>
      </c>
    </row>
    <row r="2" spans="1:8" ht="24" customHeight="1">
      <c r="A2" s="50" t="s">
        <v>60</v>
      </c>
      <c r="B2" s="50" t="s">
        <v>61</v>
      </c>
      <c r="C2" s="50" t="s">
        <v>56</v>
      </c>
      <c r="D2" s="50" t="s">
        <v>57</v>
      </c>
      <c r="E2" s="50" t="s">
        <v>58</v>
      </c>
      <c r="F2" s="50" t="s">
        <v>3</v>
      </c>
      <c r="G2" s="50" t="s">
        <v>59</v>
      </c>
      <c r="H2" s="50" t="s">
        <v>39</v>
      </c>
    </row>
    <row r="3" spans="1:8" ht="24" customHeight="1">
      <c r="A3" s="51">
        <v>1</v>
      </c>
      <c r="B3" s="52" t="s">
        <v>2</v>
      </c>
      <c r="C3" s="52"/>
      <c r="D3" s="53"/>
      <c r="E3" s="51"/>
      <c r="F3" s="54"/>
      <c r="G3" s="54"/>
      <c r="H3" s="70"/>
    </row>
    <row r="4" spans="1:8" ht="24" customHeight="1">
      <c r="A4" s="51"/>
      <c r="B4" s="52"/>
      <c r="C4" s="52" t="s">
        <v>5</v>
      </c>
      <c r="D4" s="52">
        <v>105</v>
      </c>
      <c r="E4" s="64" t="s">
        <v>53</v>
      </c>
      <c r="F4" s="57"/>
      <c r="G4" s="57"/>
      <c r="H4" s="71"/>
    </row>
    <row r="5" spans="1:8" ht="24" customHeight="1">
      <c r="A5" s="51"/>
      <c r="B5" s="52"/>
      <c r="C5" s="52" t="s">
        <v>6</v>
      </c>
      <c r="D5" s="52">
        <v>108</v>
      </c>
      <c r="E5" s="64" t="s">
        <v>53</v>
      </c>
      <c r="F5" s="57"/>
      <c r="G5" s="57"/>
      <c r="H5" s="71"/>
    </row>
    <row r="6" spans="1:8" ht="24" customHeight="1">
      <c r="A6" s="51"/>
      <c r="B6" s="52"/>
      <c r="C6" s="52" t="s">
        <v>4</v>
      </c>
      <c r="D6" s="52">
        <v>105</v>
      </c>
      <c r="E6" s="64" t="s">
        <v>53</v>
      </c>
      <c r="F6" s="57"/>
      <c r="G6" s="57"/>
      <c r="H6" s="71"/>
    </row>
    <row r="7" spans="1:8" ht="24" customHeight="1">
      <c r="A7" s="51"/>
      <c r="B7" s="52"/>
      <c r="C7" s="52" t="s">
        <v>55</v>
      </c>
      <c r="D7" s="52">
        <v>1</v>
      </c>
      <c r="E7" s="64" t="s">
        <v>31</v>
      </c>
      <c r="F7" s="57"/>
      <c r="G7" s="57"/>
      <c r="H7" s="71"/>
    </row>
    <row r="8" spans="1:8" ht="24" customHeight="1">
      <c r="A8" s="51"/>
      <c r="B8" s="52"/>
      <c r="C8" s="52" t="s">
        <v>7</v>
      </c>
      <c r="D8" s="52">
        <v>1</v>
      </c>
      <c r="E8" s="64" t="s">
        <v>33</v>
      </c>
      <c r="F8" s="57"/>
      <c r="G8" s="57"/>
      <c r="H8" s="71"/>
    </row>
    <row r="9" spans="1:8" ht="24" customHeight="1">
      <c r="A9" s="51"/>
      <c r="B9" s="52"/>
      <c r="C9" s="52" t="s">
        <v>8</v>
      </c>
      <c r="D9" s="52">
        <v>1</v>
      </c>
      <c r="E9" s="64" t="s">
        <v>33</v>
      </c>
      <c r="F9" s="72"/>
      <c r="G9" s="57"/>
      <c r="H9" s="71"/>
    </row>
    <row r="10" spans="1:8" ht="24" customHeight="1">
      <c r="A10" s="51"/>
      <c r="B10" s="52"/>
      <c r="C10" s="52" t="s">
        <v>9</v>
      </c>
      <c r="D10" s="52">
        <v>1</v>
      </c>
      <c r="E10" s="64" t="s">
        <v>33</v>
      </c>
      <c r="F10" s="72"/>
      <c r="G10" s="57"/>
      <c r="H10" s="71"/>
    </row>
    <row r="11" spans="1:8" ht="24" customHeight="1">
      <c r="A11" s="51"/>
      <c r="B11" s="52"/>
      <c r="C11" s="52" t="s">
        <v>10</v>
      </c>
      <c r="D11" s="52">
        <v>5</v>
      </c>
      <c r="E11" s="64" t="s">
        <v>30</v>
      </c>
      <c r="F11" s="57"/>
      <c r="G11" s="57"/>
      <c r="H11" s="71"/>
    </row>
    <row r="12" spans="1:8" ht="24" customHeight="1">
      <c r="A12" s="51"/>
      <c r="B12" s="52"/>
      <c r="C12" s="52"/>
      <c r="D12" s="52"/>
      <c r="E12" s="64"/>
      <c r="F12" s="72"/>
      <c r="G12" s="57"/>
      <c r="H12" s="71"/>
    </row>
    <row r="13" spans="1:8" ht="24" customHeight="1">
      <c r="A13" s="51"/>
      <c r="B13" s="52"/>
      <c r="C13" s="52"/>
      <c r="D13" s="52"/>
      <c r="E13" s="64"/>
      <c r="F13" s="57"/>
      <c r="G13" s="57"/>
      <c r="H13" s="71"/>
    </row>
    <row r="14" spans="1:8" ht="24" customHeight="1">
      <c r="A14" s="51">
        <v>2</v>
      </c>
      <c r="B14" s="52" t="s">
        <v>11</v>
      </c>
      <c r="C14" s="52" t="s">
        <v>5</v>
      </c>
      <c r="D14" s="52">
        <v>15</v>
      </c>
      <c r="E14" s="64" t="s">
        <v>53</v>
      </c>
      <c r="F14" s="57"/>
      <c r="G14" s="57"/>
      <c r="H14" s="71"/>
    </row>
    <row r="15" spans="1:8" ht="24" customHeight="1">
      <c r="A15" s="51"/>
      <c r="B15" s="52"/>
      <c r="C15" s="52" t="s">
        <v>6</v>
      </c>
      <c r="D15" s="52">
        <v>27</v>
      </c>
      <c r="E15" s="64" t="s">
        <v>53</v>
      </c>
      <c r="F15" s="57"/>
      <c r="G15" s="57"/>
      <c r="H15" s="71"/>
    </row>
    <row r="16" spans="1:8" ht="24" customHeight="1">
      <c r="A16" s="51"/>
      <c r="B16" s="52"/>
      <c r="C16" s="52" t="s">
        <v>21</v>
      </c>
      <c r="D16" s="52">
        <v>10</v>
      </c>
      <c r="E16" s="64" t="s">
        <v>29</v>
      </c>
      <c r="F16" s="57"/>
      <c r="G16" s="57"/>
      <c r="H16" s="71"/>
    </row>
    <row r="17" spans="1:8" ht="24" customHeight="1">
      <c r="A17" s="51"/>
      <c r="B17" s="52"/>
      <c r="C17" s="52" t="s">
        <v>4</v>
      </c>
      <c r="D17" s="52">
        <v>15</v>
      </c>
      <c r="E17" s="64" t="s">
        <v>53</v>
      </c>
      <c r="F17" s="57"/>
      <c r="G17" s="57"/>
      <c r="H17" s="71"/>
    </row>
    <row r="18" spans="1:8" ht="24" customHeight="1">
      <c r="A18" s="51"/>
      <c r="B18" s="52"/>
      <c r="C18" s="52" t="s">
        <v>55</v>
      </c>
      <c r="D18" s="52">
        <v>1</v>
      </c>
      <c r="E18" s="64" t="s">
        <v>31</v>
      </c>
      <c r="F18" s="57"/>
      <c r="G18" s="57"/>
      <c r="H18" s="71"/>
    </row>
    <row r="19" spans="1:8" ht="24" customHeight="1">
      <c r="A19" s="51"/>
      <c r="B19" s="52"/>
      <c r="C19" s="52" t="s">
        <v>13</v>
      </c>
      <c r="D19" s="52">
        <v>1</v>
      </c>
      <c r="E19" s="64" t="s">
        <v>31</v>
      </c>
      <c r="F19" s="57"/>
      <c r="G19" s="57"/>
      <c r="H19" s="71"/>
    </row>
    <row r="20" spans="1:8" ht="24" customHeight="1">
      <c r="A20" s="51"/>
      <c r="B20" s="52"/>
      <c r="C20" s="52" t="s">
        <v>14</v>
      </c>
      <c r="D20" s="52">
        <v>1</v>
      </c>
      <c r="E20" s="64" t="s">
        <v>33</v>
      </c>
      <c r="F20" s="57"/>
      <c r="G20" s="57"/>
      <c r="H20" s="71"/>
    </row>
    <row r="21" spans="1:8" ht="24" customHeight="1">
      <c r="A21" s="51"/>
      <c r="B21" s="52"/>
      <c r="C21" s="52" t="s">
        <v>9</v>
      </c>
      <c r="D21" s="52">
        <v>1</v>
      </c>
      <c r="E21" s="64" t="s">
        <v>33</v>
      </c>
      <c r="F21" s="57"/>
      <c r="G21" s="57"/>
      <c r="H21" s="71"/>
    </row>
    <row r="22" spans="1:8" ht="24" customHeight="1">
      <c r="A22" s="51"/>
      <c r="B22" s="52"/>
      <c r="C22" s="52" t="s">
        <v>15</v>
      </c>
      <c r="D22" s="52">
        <v>1</v>
      </c>
      <c r="E22" s="64" t="s">
        <v>28</v>
      </c>
      <c r="F22" s="57"/>
      <c r="G22" s="57"/>
      <c r="H22" s="71"/>
    </row>
    <row r="23" spans="1:8" ht="24" customHeight="1">
      <c r="A23" s="51"/>
      <c r="B23" s="52"/>
      <c r="C23" s="52" t="s">
        <v>16</v>
      </c>
      <c r="D23" s="52">
        <v>1</v>
      </c>
      <c r="E23" s="64" t="s">
        <v>28</v>
      </c>
      <c r="F23" s="57"/>
      <c r="G23" s="57"/>
      <c r="H23" s="71"/>
    </row>
    <row r="24" spans="1:8" ht="24" customHeight="1">
      <c r="A24" s="51"/>
      <c r="B24" s="52"/>
      <c r="C24" s="52"/>
      <c r="D24" s="52"/>
      <c r="E24" s="64"/>
      <c r="F24" s="57"/>
      <c r="G24" s="57"/>
      <c r="H24" s="71"/>
    </row>
    <row r="25" spans="1:8" ht="24" customHeight="1">
      <c r="A25" s="51"/>
      <c r="B25" s="52"/>
      <c r="C25" s="52"/>
      <c r="D25" s="52"/>
      <c r="E25" s="64"/>
      <c r="F25" s="57"/>
      <c r="G25" s="57"/>
      <c r="H25" s="71"/>
    </row>
    <row r="26" spans="1:8" ht="24" customHeight="1">
      <c r="A26" s="50" t="s">
        <v>60</v>
      </c>
      <c r="B26" s="50" t="s">
        <v>61</v>
      </c>
      <c r="C26" s="50" t="s">
        <v>56</v>
      </c>
      <c r="D26" s="50" t="s">
        <v>57</v>
      </c>
      <c r="E26" s="50" t="s">
        <v>58</v>
      </c>
      <c r="F26" s="50" t="s">
        <v>3</v>
      </c>
      <c r="G26" s="50" t="s">
        <v>59</v>
      </c>
      <c r="H26" s="50" t="s">
        <v>39</v>
      </c>
    </row>
    <row r="27" spans="1:8" ht="24" customHeight="1">
      <c r="A27" s="51">
        <v>3</v>
      </c>
      <c r="B27" s="52" t="s">
        <v>17</v>
      </c>
      <c r="C27" s="73" t="s">
        <v>32</v>
      </c>
      <c r="D27" s="52">
        <v>1</v>
      </c>
      <c r="E27" s="64" t="s">
        <v>31</v>
      </c>
      <c r="F27" s="57"/>
      <c r="G27" s="57"/>
      <c r="H27" s="71"/>
    </row>
    <row r="28" spans="1:8" ht="24" customHeight="1">
      <c r="A28" s="51"/>
      <c r="B28" s="52"/>
      <c r="C28" s="73" t="s">
        <v>106</v>
      </c>
      <c r="D28" s="52">
        <v>1</v>
      </c>
      <c r="E28" s="64" t="s">
        <v>31</v>
      </c>
      <c r="F28" s="57"/>
      <c r="G28" s="57"/>
      <c r="H28" s="73"/>
    </row>
    <row r="29" spans="1:8" ht="24" customHeight="1">
      <c r="A29" s="51"/>
      <c r="B29" s="52"/>
      <c r="C29" s="52" t="s">
        <v>123</v>
      </c>
      <c r="D29" s="52">
        <v>1</v>
      </c>
      <c r="E29" s="64" t="s">
        <v>31</v>
      </c>
      <c r="F29" s="57"/>
      <c r="G29" s="57"/>
      <c r="H29" s="71"/>
    </row>
    <row r="30" spans="1:8" ht="24" customHeight="1">
      <c r="A30" s="51"/>
      <c r="B30" s="52"/>
      <c r="C30" s="52" t="s">
        <v>12</v>
      </c>
      <c r="D30" s="52">
        <v>1</v>
      </c>
      <c r="E30" s="64" t="s">
        <v>31</v>
      </c>
      <c r="F30" s="57"/>
      <c r="G30" s="57"/>
      <c r="H30" s="71"/>
    </row>
    <row r="31" spans="1:8" ht="24" customHeight="1">
      <c r="A31" s="51"/>
      <c r="B31" s="52"/>
      <c r="C31" s="52"/>
      <c r="D31" s="52"/>
      <c r="E31" s="64"/>
      <c r="F31" s="57"/>
      <c r="G31" s="57"/>
      <c r="H31" s="71"/>
    </row>
    <row r="32" spans="1:8" ht="24" customHeight="1">
      <c r="A32" s="53">
        <v>4</v>
      </c>
      <c r="B32" s="52" t="s">
        <v>0</v>
      </c>
      <c r="C32" s="52" t="s">
        <v>99</v>
      </c>
      <c r="D32" s="52">
        <v>1</v>
      </c>
      <c r="E32" s="64" t="s">
        <v>31</v>
      </c>
      <c r="F32" s="57"/>
      <c r="G32" s="57"/>
      <c r="H32" s="71"/>
    </row>
    <row r="33" spans="1:8" ht="24" customHeight="1">
      <c r="A33" s="53"/>
      <c r="B33" s="52"/>
      <c r="C33" s="52"/>
      <c r="D33" s="52"/>
      <c r="E33" s="64"/>
      <c r="F33" s="57"/>
      <c r="G33" s="57"/>
      <c r="H33" s="71"/>
    </row>
    <row r="34" spans="1:8" ht="24" customHeight="1">
      <c r="A34" s="53">
        <v>5</v>
      </c>
      <c r="B34" s="52" t="s">
        <v>18</v>
      </c>
      <c r="C34" s="52" t="s">
        <v>125</v>
      </c>
      <c r="D34" s="52">
        <v>7</v>
      </c>
      <c r="E34" s="64" t="s">
        <v>53</v>
      </c>
      <c r="F34" s="57"/>
      <c r="G34" s="57"/>
      <c r="H34" s="71"/>
    </row>
    <row r="35" spans="1:8" ht="24" customHeight="1">
      <c r="A35" s="53"/>
      <c r="B35" s="52"/>
      <c r="C35" s="52" t="s">
        <v>19</v>
      </c>
      <c r="D35" s="52">
        <v>2.6</v>
      </c>
      <c r="E35" s="64" t="s">
        <v>53</v>
      </c>
      <c r="F35" s="57"/>
      <c r="G35" s="57"/>
      <c r="H35" s="71"/>
    </row>
    <row r="36" spans="1:8" ht="24" customHeight="1">
      <c r="A36" s="53">
        <v>6</v>
      </c>
      <c r="B36" s="52" t="s">
        <v>20</v>
      </c>
      <c r="C36" s="52" t="s">
        <v>107</v>
      </c>
      <c r="D36" s="52">
        <v>8</v>
      </c>
      <c r="E36" s="64" t="s">
        <v>53</v>
      </c>
      <c r="F36" s="57"/>
      <c r="G36" s="57"/>
      <c r="H36" s="71"/>
    </row>
    <row r="37" spans="1:8" ht="24" customHeight="1">
      <c r="A37" s="53"/>
      <c r="B37" s="52"/>
      <c r="C37" s="52" t="s">
        <v>124</v>
      </c>
      <c r="D37" s="52"/>
      <c r="E37" s="64" t="s">
        <v>53</v>
      </c>
      <c r="F37" s="57"/>
      <c r="G37" s="57"/>
      <c r="H37" s="71"/>
    </row>
    <row r="38" spans="1:8" ht="24" customHeight="1">
      <c r="A38" s="53"/>
      <c r="B38" s="52"/>
      <c r="C38" s="52" t="s">
        <v>4</v>
      </c>
      <c r="D38" s="52">
        <v>8</v>
      </c>
      <c r="E38" s="64" t="s">
        <v>53</v>
      </c>
      <c r="F38" s="57"/>
      <c r="G38" s="57"/>
      <c r="H38" s="71"/>
    </row>
    <row r="39" spans="1:8" ht="24" customHeight="1">
      <c r="A39" s="53"/>
      <c r="B39" s="52"/>
      <c r="C39" s="52" t="s">
        <v>23</v>
      </c>
      <c r="D39" s="52">
        <v>1</v>
      </c>
      <c r="E39" s="64" t="s">
        <v>28</v>
      </c>
      <c r="F39" s="57"/>
      <c r="G39" s="57"/>
      <c r="H39" s="71"/>
    </row>
    <row r="40" spans="1:8" ht="24" customHeight="1">
      <c r="A40" s="53"/>
      <c r="B40" s="52"/>
      <c r="C40" s="52" t="s">
        <v>19</v>
      </c>
      <c r="D40" s="52">
        <v>8</v>
      </c>
      <c r="E40" s="64" t="s">
        <v>53</v>
      </c>
      <c r="F40" s="57"/>
      <c r="G40" s="57"/>
      <c r="H40" s="71"/>
    </row>
    <row r="41" spans="1:8" ht="24" customHeight="1">
      <c r="A41" s="53"/>
      <c r="B41" s="52"/>
      <c r="C41" s="52" t="s">
        <v>12</v>
      </c>
      <c r="D41" s="52">
        <v>1</v>
      </c>
      <c r="E41" s="64" t="s">
        <v>31</v>
      </c>
      <c r="F41" s="57"/>
      <c r="G41" s="57"/>
      <c r="H41" s="71"/>
    </row>
    <row r="42" spans="1:8" ht="24" customHeight="1">
      <c r="A42" s="53"/>
      <c r="B42" s="52"/>
      <c r="C42" s="52"/>
      <c r="D42" s="52"/>
      <c r="E42" s="64"/>
      <c r="F42" s="57"/>
      <c r="G42" s="57"/>
      <c r="H42" s="71"/>
    </row>
    <row r="43" spans="1:8" ht="24" customHeight="1">
      <c r="A43" s="53">
        <v>7</v>
      </c>
      <c r="B43" s="52" t="s">
        <v>22</v>
      </c>
      <c r="C43" s="52" t="s">
        <v>107</v>
      </c>
      <c r="D43" s="52">
        <v>7</v>
      </c>
      <c r="E43" s="64" t="s">
        <v>86</v>
      </c>
      <c r="F43" s="57"/>
      <c r="G43" s="57"/>
      <c r="H43" s="71"/>
    </row>
    <row r="44" spans="1:8" ht="24" customHeight="1">
      <c r="A44" s="53"/>
      <c r="B44" s="52"/>
      <c r="C44" s="52" t="s">
        <v>124</v>
      </c>
      <c r="D44" s="52">
        <v>0</v>
      </c>
      <c r="E44" s="64" t="s">
        <v>86</v>
      </c>
      <c r="F44" s="57"/>
      <c r="G44" s="57"/>
      <c r="H44" s="71"/>
    </row>
    <row r="45" spans="1:8" ht="24" customHeight="1">
      <c r="A45" s="53"/>
      <c r="B45" s="52"/>
      <c r="C45" s="52" t="s">
        <v>4</v>
      </c>
      <c r="D45" s="52">
        <v>7</v>
      </c>
      <c r="E45" s="64" t="s">
        <v>86</v>
      </c>
      <c r="F45" s="57"/>
      <c r="G45" s="57"/>
      <c r="H45" s="71"/>
    </row>
    <row r="46" spans="1:8" ht="24" customHeight="1">
      <c r="A46" s="53"/>
      <c r="B46" s="52"/>
      <c r="C46" s="52" t="s">
        <v>23</v>
      </c>
      <c r="D46" s="52">
        <v>1</v>
      </c>
      <c r="E46" s="64" t="s">
        <v>28</v>
      </c>
      <c r="F46" s="57"/>
      <c r="G46" s="57"/>
      <c r="H46" s="71"/>
    </row>
    <row r="47" spans="1:8" ht="24" customHeight="1">
      <c r="A47" s="53"/>
      <c r="B47" s="52"/>
      <c r="C47" s="52" t="s">
        <v>12</v>
      </c>
      <c r="D47" s="52">
        <v>1</v>
      </c>
      <c r="E47" s="64" t="s">
        <v>31</v>
      </c>
      <c r="F47" s="57"/>
      <c r="G47" s="57"/>
      <c r="H47" s="71"/>
    </row>
    <row r="48" spans="1:8" ht="24" customHeight="1">
      <c r="A48" s="53"/>
      <c r="B48" s="52"/>
      <c r="C48" s="52"/>
      <c r="D48" s="52"/>
      <c r="E48" s="64"/>
      <c r="F48" s="57"/>
      <c r="G48" s="57"/>
      <c r="H48" s="71"/>
    </row>
    <row r="49" spans="1:8" ht="24" customHeight="1">
      <c r="A49" s="53">
        <v>8</v>
      </c>
      <c r="B49" s="52" t="s">
        <v>1</v>
      </c>
      <c r="C49" s="52" t="s">
        <v>24</v>
      </c>
      <c r="D49" s="52">
        <v>39</v>
      </c>
      <c r="E49" s="64" t="s">
        <v>30</v>
      </c>
      <c r="F49" s="57"/>
      <c r="G49" s="57"/>
      <c r="H49" s="71"/>
    </row>
    <row r="50" spans="1:8" ht="24" customHeight="1">
      <c r="A50" s="53"/>
      <c r="B50" s="52"/>
      <c r="C50" s="73" t="s">
        <v>25</v>
      </c>
      <c r="D50" s="52">
        <v>1</v>
      </c>
      <c r="E50" s="64" t="s">
        <v>31</v>
      </c>
      <c r="F50" s="57"/>
      <c r="G50" s="57"/>
      <c r="H50" s="71"/>
    </row>
    <row r="51" spans="1:8" ht="24" customHeight="1">
      <c r="A51" s="53"/>
      <c r="B51" s="52"/>
      <c r="C51" s="73"/>
      <c r="D51" s="52"/>
      <c r="E51" s="64"/>
      <c r="F51" s="57"/>
      <c r="G51" s="57"/>
      <c r="H51" s="71"/>
    </row>
    <row r="52" spans="1:8" ht="24" customHeight="1">
      <c r="A52" s="53"/>
      <c r="B52" s="52"/>
      <c r="C52" s="52"/>
      <c r="D52" s="52"/>
      <c r="E52" s="64"/>
      <c r="F52" s="57"/>
      <c r="G52" s="57"/>
      <c r="H52" s="71"/>
    </row>
    <row r="53" spans="1:8" ht="24" customHeight="1">
      <c r="A53" s="50" t="s">
        <v>60</v>
      </c>
      <c r="B53" s="50" t="s">
        <v>61</v>
      </c>
      <c r="C53" s="50" t="s">
        <v>56</v>
      </c>
      <c r="D53" s="50" t="s">
        <v>57</v>
      </c>
      <c r="E53" s="50" t="s">
        <v>58</v>
      </c>
      <c r="F53" s="50" t="s">
        <v>3</v>
      </c>
      <c r="G53" s="50" t="s">
        <v>59</v>
      </c>
      <c r="H53" s="50" t="s">
        <v>39</v>
      </c>
    </row>
    <row r="54" spans="1:8" ht="24" customHeight="1">
      <c r="A54" s="53">
        <v>9</v>
      </c>
      <c r="B54" s="52"/>
      <c r="C54" s="52" t="s">
        <v>26</v>
      </c>
      <c r="D54" s="52">
        <v>1</v>
      </c>
      <c r="E54" s="64" t="s">
        <v>31</v>
      </c>
      <c r="F54" s="57"/>
      <c r="G54" s="57"/>
      <c r="H54" s="70"/>
    </row>
    <row r="55" spans="1:8" ht="24" customHeight="1">
      <c r="A55" s="53"/>
      <c r="B55" s="52"/>
      <c r="C55" s="52"/>
      <c r="D55" s="53"/>
      <c r="E55" s="51"/>
      <c r="F55" s="53"/>
      <c r="G55" s="53"/>
      <c r="H55" s="70"/>
    </row>
    <row r="56" spans="1:8" ht="24" customHeight="1">
      <c r="A56" s="53">
        <v>10</v>
      </c>
      <c r="B56" s="52"/>
      <c r="C56" s="52" t="s">
        <v>85</v>
      </c>
      <c r="D56" s="53">
        <v>1</v>
      </c>
      <c r="E56" s="51" t="s">
        <v>31</v>
      </c>
      <c r="F56" s="53"/>
      <c r="G56" s="57"/>
      <c r="H56" s="70"/>
    </row>
    <row r="57" spans="1:8" ht="24" customHeight="1">
      <c r="A57" s="53"/>
      <c r="B57" s="52"/>
      <c r="C57" s="52"/>
      <c r="D57" s="53"/>
      <c r="E57" s="51"/>
      <c r="F57" s="53"/>
      <c r="G57" s="53"/>
      <c r="H57" s="70"/>
    </row>
    <row r="58" spans="1:8" ht="24" customHeight="1">
      <c r="A58" s="53"/>
      <c r="B58" s="52"/>
      <c r="C58" s="52"/>
      <c r="D58" s="53"/>
      <c r="E58" s="51"/>
      <c r="F58" s="53"/>
      <c r="G58" s="53"/>
      <c r="H58" s="70"/>
    </row>
    <row r="59" spans="1:8" ht="24" customHeight="1">
      <c r="A59" s="53"/>
      <c r="B59" s="52" t="s">
        <v>27</v>
      </c>
      <c r="C59" s="52"/>
      <c r="D59" s="53">
        <v>1</v>
      </c>
      <c r="E59" s="51" t="s">
        <v>31</v>
      </c>
      <c r="F59" s="53"/>
      <c r="G59" s="57"/>
      <c r="H59" s="70"/>
    </row>
    <row r="60" spans="1:8" ht="24" customHeight="1">
      <c r="A60" s="53"/>
      <c r="B60" s="53"/>
      <c r="C60" s="52"/>
      <c r="D60" s="53"/>
      <c r="E60" s="51"/>
      <c r="F60" s="53"/>
      <c r="G60" s="53"/>
      <c r="H60" s="70"/>
    </row>
    <row r="61" spans="1:8" ht="24" customHeight="1">
      <c r="A61" s="53"/>
      <c r="B61" s="53"/>
      <c r="C61" s="52"/>
      <c r="D61" s="53"/>
      <c r="E61" s="51"/>
      <c r="F61" s="53"/>
      <c r="G61" s="53"/>
      <c r="H61" s="70"/>
    </row>
    <row r="62" spans="1:8" ht="24" customHeight="1">
      <c r="A62" s="53"/>
      <c r="B62" s="53"/>
      <c r="C62" s="52"/>
      <c r="D62" s="53"/>
      <c r="E62" s="51"/>
      <c r="F62" s="53"/>
      <c r="G62" s="53"/>
      <c r="H62" s="70"/>
    </row>
    <row r="63" spans="1:8" ht="24" customHeight="1">
      <c r="A63" s="53"/>
      <c r="B63" s="53"/>
      <c r="C63" s="52"/>
      <c r="D63" s="53"/>
      <c r="E63" s="51"/>
      <c r="F63" s="53"/>
      <c r="G63" s="53"/>
      <c r="H63" s="70"/>
    </row>
    <row r="64" spans="1:8" ht="24" customHeight="1">
      <c r="A64" s="53"/>
      <c r="B64" s="53"/>
      <c r="C64" s="52"/>
      <c r="D64" s="53"/>
      <c r="E64" s="51"/>
      <c r="F64" s="53"/>
      <c r="G64" s="53"/>
      <c r="H64" s="70"/>
    </row>
    <row r="65" spans="1:8" ht="24" customHeight="1">
      <c r="A65" s="53"/>
      <c r="B65" s="53"/>
      <c r="C65" s="52"/>
      <c r="D65" s="53"/>
      <c r="E65" s="51"/>
      <c r="F65" s="53"/>
      <c r="G65" s="53"/>
      <c r="H65" s="70"/>
    </row>
    <row r="66" spans="1:8" ht="24" customHeight="1">
      <c r="A66" s="53"/>
      <c r="B66" s="53"/>
      <c r="C66" s="52"/>
      <c r="D66" s="53"/>
      <c r="E66" s="51"/>
      <c r="F66" s="53"/>
      <c r="G66" s="53"/>
      <c r="H66" s="70"/>
    </row>
    <row r="67" spans="1:8" ht="24" customHeight="1">
      <c r="A67" s="53"/>
      <c r="B67" s="53"/>
      <c r="C67" s="52"/>
      <c r="D67" s="53"/>
      <c r="E67" s="51"/>
      <c r="F67" s="53"/>
      <c r="G67" s="53"/>
      <c r="H67" s="70"/>
    </row>
    <row r="68" spans="1:8" ht="24" customHeight="1">
      <c r="A68" s="53"/>
      <c r="B68" s="53"/>
      <c r="C68" s="52"/>
      <c r="D68" s="53"/>
      <c r="E68" s="51"/>
      <c r="F68" s="53"/>
      <c r="G68" s="53"/>
      <c r="H68" s="70"/>
    </row>
    <row r="69" spans="1:8" ht="24" customHeight="1">
      <c r="A69" s="53"/>
      <c r="B69" s="53"/>
      <c r="C69" s="52"/>
      <c r="D69" s="53"/>
      <c r="E69" s="51"/>
      <c r="F69" s="53"/>
      <c r="G69" s="53"/>
      <c r="H69" s="70"/>
    </row>
    <row r="70" spans="1:8" ht="24" customHeight="1">
      <c r="A70" s="53"/>
      <c r="B70" s="53"/>
      <c r="C70" s="52"/>
      <c r="D70" s="53"/>
      <c r="E70" s="51"/>
      <c r="F70" s="53"/>
      <c r="G70" s="53"/>
      <c r="H70" s="70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landscape" verticalDpi="1200" r:id="rId1"/>
  <headerFooter alignWithMargins="0"/>
  <rowBreaks count="1" manualBreakCount="1">
    <brk id="2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80" zoomScaleNormal="100" zoomScaleSheetLayoutView="80" workbookViewId="0"/>
  </sheetViews>
  <sheetFormatPr defaultRowHeight="13.5"/>
  <cols>
    <col min="1" max="1" width="5.75" style="48" customWidth="1"/>
    <col min="2" max="2" width="16.125" style="48" customWidth="1"/>
    <col min="3" max="3" width="26.25" style="48" customWidth="1"/>
    <col min="4" max="4" width="13.875" style="48" customWidth="1"/>
    <col min="5" max="5" width="7.125" style="48" customWidth="1"/>
    <col min="6" max="6" width="14.25" style="48" customWidth="1"/>
    <col min="7" max="7" width="17.375" style="48" customWidth="1"/>
    <col min="8" max="8" width="58.5" style="49" bestFit="1" customWidth="1"/>
    <col min="9" max="16384" width="9" style="48"/>
  </cols>
  <sheetData>
    <row r="1" spans="1:8" ht="24" customHeight="1">
      <c r="A1" s="48" t="s">
        <v>98</v>
      </c>
    </row>
    <row r="2" spans="1:8" ht="24" customHeight="1">
      <c r="A2" s="50" t="s">
        <v>60</v>
      </c>
      <c r="B2" s="50" t="s">
        <v>61</v>
      </c>
      <c r="C2" s="50" t="s">
        <v>56</v>
      </c>
      <c r="D2" s="50" t="s">
        <v>57</v>
      </c>
      <c r="E2" s="50" t="s">
        <v>58</v>
      </c>
      <c r="F2" s="50" t="s">
        <v>3</v>
      </c>
      <c r="G2" s="50" t="s">
        <v>59</v>
      </c>
      <c r="H2" s="50" t="s">
        <v>39</v>
      </c>
    </row>
    <row r="3" spans="1:8" ht="24" customHeight="1">
      <c r="A3" s="51">
        <v>1</v>
      </c>
      <c r="B3" s="52" t="s">
        <v>62</v>
      </c>
      <c r="C3" s="52"/>
      <c r="D3" s="53"/>
      <c r="E3" s="51"/>
      <c r="F3" s="54"/>
      <c r="G3" s="54"/>
      <c r="H3" s="55"/>
    </row>
    <row r="4" spans="1:8" ht="24" customHeight="1">
      <c r="A4" s="56" t="s">
        <v>113</v>
      </c>
      <c r="B4" s="52" t="s">
        <v>2</v>
      </c>
      <c r="C4" s="52" t="s">
        <v>115</v>
      </c>
      <c r="D4" s="52">
        <v>3</v>
      </c>
      <c r="E4" s="52" t="s">
        <v>31</v>
      </c>
      <c r="F4" s="57"/>
      <c r="G4" s="57"/>
      <c r="H4" s="58"/>
    </row>
    <row r="5" spans="1:8" ht="24" customHeight="1">
      <c r="A5" s="51"/>
      <c r="B5" s="52"/>
      <c r="C5" s="52" t="s">
        <v>100</v>
      </c>
      <c r="D5" s="52">
        <v>3</v>
      </c>
      <c r="E5" s="52" t="s">
        <v>54</v>
      </c>
      <c r="F5" s="57"/>
      <c r="G5" s="57"/>
      <c r="H5" s="58"/>
    </row>
    <row r="6" spans="1:8" ht="24" customHeight="1">
      <c r="A6" s="51"/>
      <c r="B6" s="52"/>
      <c r="C6" s="52" t="s">
        <v>63</v>
      </c>
      <c r="D6" s="52">
        <v>1</v>
      </c>
      <c r="E6" s="52" t="s">
        <v>31</v>
      </c>
      <c r="F6" s="57"/>
      <c r="G6" s="57"/>
      <c r="H6" s="58"/>
    </row>
    <row r="7" spans="1:8" ht="24" customHeight="1">
      <c r="A7" s="51"/>
      <c r="B7" s="52"/>
      <c r="C7" s="52" t="s">
        <v>64</v>
      </c>
      <c r="D7" s="52">
        <v>1</v>
      </c>
      <c r="E7" s="52" t="s">
        <v>31</v>
      </c>
      <c r="F7" s="57"/>
      <c r="G7" s="57" t="s">
        <v>126</v>
      </c>
      <c r="H7" s="58"/>
    </row>
    <row r="8" spans="1:8" ht="24" customHeight="1">
      <c r="A8" s="51"/>
      <c r="B8" s="52"/>
      <c r="C8" s="52" t="s">
        <v>65</v>
      </c>
      <c r="D8" s="52">
        <v>1</v>
      </c>
      <c r="E8" s="52" t="s">
        <v>31</v>
      </c>
      <c r="F8" s="57"/>
      <c r="G8" s="57"/>
      <c r="H8" s="58"/>
    </row>
    <row r="9" spans="1:8" ht="24" customHeight="1">
      <c r="A9" s="51"/>
      <c r="B9" s="52"/>
      <c r="C9" s="52" t="s">
        <v>66</v>
      </c>
      <c r="D9" s="52">
        <v>1</v>
      </c>
      <c r="E9" s="52" t="s">
        <v>31</v>
      </c>
      <c r="F9" s="57"/>
      <c r="G9" s="57"/>
      <c r="H9" s="58"/>
    </row>
    <row r="10" spans="1:8" ht="24" customHeight="1">
      <c r="A10" s="59" t="s">
        <v>130</v>
      </c>
      <c r="B10" s="52" t="s">
        <v>11</v>
      </c>
      <c r="C10" s="52"/>
      <c r="D10" s="52"/>
      <c r="E10" s="52"/>
      <c r="F10" s="57"/>
      <c r="G10" s="57"/>
      <c r="H10" s="58"/>
    </row>
    <row r="11" spans="1:8" ht="24" customHeight="1">
      <c r="A11" s="51"/>
      <c r="B11" s="52"/>
      <c r="C11" s="52" t="s">
        <v>116</v>
      </c>
      <c r="D11" s="52">
        <v>1</v>
      </c>
      <c r="E11" s="52" t="s">
        <v>33</v>
      </c>
      <c r="F11" s="57"/>
      <c r="G11" s="57" t="s">
        <v>126</v>
      </c>
      <c r="H11" s="58"/>
    </row>
    <row r="12" spans="1:8" ht="24" customHeight="1">
      <c r="A12" s="51"/>
      <c r="B12" s="52"/>
      <c r="C12" s="52" t="s">
        <v>67</v>
      </c>
      <c r="D12" s="52">
        <v>1</v>
      </c>
      <c r="E12" s="52" t="s">
        <v>33</v>
      </c>
      <c r="F12" s="57"/>
      <c r="G12" s="57"/>
      <c r="H12" s="58"/>
    </row>
    <row r="13" spans="1:8" ht="24" customHeight="1">
      <c r="A13" s="51"/>
      <c r="B13" s="52"/>
      <c r="C13" s="52" t="s">
        <v>65</v>
      </c>
      <c r="D13" s="52">
        <v>1</v>
      </c>
      <c r="E13" s="52" t="s">
        <v>31</v>
      </c>
      <c r="F13" s="57"/>
      <c r="G13" s="57"/>
      <c r="H13" s="58"/>
    </row>
    <row r="14" spans="1:8" ht="24" customHeight="1">
      <c r="A14" s="51"/>
      <c r="B14" s="52"/>
      <c r="C14" s="52" t="s">
        <v>66</v>
      </c>
      <c r="D14" s="52">
        <v>1</v>
      </c>
      <c r="E14" s="52" t="s">
        <v>31</v>
      </c>
      <c r="F14" s="57"/>
      <c r="G14" s="57"/>
      <c r="H14" s="58"/>
    </row>
    <row r="15" spans="1:8" ht="24" customHeight="1">
      <c r="A15" s="60" t="s">
        <v>131</v>
      </c>
      <c r="B15" s="52" t="s">
        <v>17</v>
      </c>
      <c r="C15" s="52"/>
      <c r="D15" s="52"/>
      <c r="E15" s="52"/>
      <c r="F15" s="57"/>
      <c r="G15" s="57"/>
      <c r="H15" s="58"/>
    </row>
    <row r="16" spans="1:8" ht="24" customHeight="1">
      <c r="A16" s="51"/>
      <c r="B16" s="52" t="s">
        <v>132</v>
      </c>
      <c r="C16" s="52" t="s">
        <v>127</v>
      </c>
      <c r="D16" s="52">
        <v>1</v>
      </c>
      <c r="E16" s="52" t="s">
        <v>31</v>
      </c>
      <c r="F16" s="57"/>
      <c r="G16" s="57"/>
      <c r="H16" s="58"/>
    </row>
    <row r="17" spans="1:8" ht="24" customHeight="1">
      <c r="A17" s="51"/>
      <c r="B17" s="52"/>
      <c r="C17" s="52" t="s">
        <v>66</v>
      </c>
      <c r="D17" s="52">
        <v>1</v>
      </c>
      <c r="E17" s="52" t="s">
        <v>31</v>
      </c>
      <c r="F17" s="57"/>
      <c r="G17" s="57"/>
      <c r="H17" s="58"/>
    </row>
    <row r="18" spans="1:8" ht="24" customHeight="1">
      <c r="A18" s="51"/>
      <c r="B18" s="52"/>
      <c r="C18" s="52"/>
      <c r="D18" s="52"/>
      <c r="E18" s="52"/>
      <c r="F18" s="57"/>
      <c r="G18" s="57"/>
      <c r="H18" s="58"/>
    </row>
    <row r="19" spans="1:8" ht="24" customHeight="1">
      <c r="A19" s="61" t="s">
        <v>133</v>
      </c>
      <c r="B19" s="52" t="s">
        <v>20</v>
      </c>
      <c r="C19" s="52"/>
      <c r="D19" s="52"/>
      <c r="E19" s="52"/>
      <c r="F19" s="57"/>
      <c r="G19" s="57"/>
      <c r="H19" s="58"/>
    </row>
    <row r="20" spans="1:8" ht="24" customHeight="1">
      <c r="A20" s="51"/>
      <c r="B20" s="52" t="s">
        <v>68</v>
      </c>
      <c r="C20" s="52" t="s">
        <v>134</v>
      </c>
      <c r="D20" s="52">
        <v>2</v>
      </c>
      <c r="E20" s="52" t="s">
        <v>33</v>
      </c>
      <c r="F20" s="57"/>
      <c r="G20" s="57"/>
      <c r="H20" s="58"/>
    </row>
    <row r="21" spans="1:8" ht="24" customHeight="1">
      <c r="A21" s="51"/>
      <c r="B21" s="52"/>
      <c r="C21" s="52" t="s">
        <v>118</v>
      </c>
      <c r="D21" s="52">
        <v>1</v>
      </c>
      <c r="E21" s="52" t="s">
        <v>31</v>
      </c>
      <c r="F21" s="57"/>
      <c r="G21" s="57"/>
      <c r="H21" s="58"/>
    </row>
    <row r="22" spans="1:8" ht="24" customHeight="1">
      <c r="A22" s="51"/>
      <c r="B22" s="52"/>
      <c r="C22" s="52" t="s">
        <v>117</v>
      </c>
      <c r="D22" s="52">
        <v>1</v>
      </c>
      <c r="E22" s="52" t="s">
        <v>54</v>
      </c>
      <c r="F22" s="57"/>
      <c r="G22" s="57"/>
      <c r="H22" s="58"/>
    </row>
    <row r="23" spans="1:8" ht="24" customHeight="1">
      <c r="A23" s="51"/>
      <c r="B23" s="52"/>
      <c r="C23" s="52" t="s">
        <v>63</v>
      </c>
      <c r="D23" s="52">
        <v>1</v>
      </c>
      <c r="E23" s="52" t="s">
        <v>31</v>
      </c>
      <c r="F23" s="57"/>
      <c r="G23" s="57"/>
      <c r="H23" s="58"/>
    </row>
    <row r="24" spans="1:8" ht="24" customHeight="1">
      <c r="A24" s="51"/>
      <c r="B24" s="52"/>
      <c r="C24" s="52" t="s">
        <v>65</v>
      </c>
      <c r="D24" s="52">
        <v>1</v>
      </c>
      <c r="E24" s="52" t="s">
        <v>31</v>
      </c>
      <c r="F24" s="57"/>
      <c r="G24" s="57"/>
      <c r="H24" s="58"/>
    </row>
    <row r="25" spans="1:8" ht="24" customHeight="1">
      <c r="A25" s="51"/>
      <c r="B25" s="52"/>
      <c r="C25" s="52" t="s">
        <v>66</v>
      </c>
      <c r="D25" s="52">
        <v>1</v>
      </c>
      <c r="E25" s="52" t="s">
        <v>31</v>
      </c>
      <c r="F25" s="57"/>
      <c r="G25" s="57"/>
      <c r="H25" s="58"/>
    </row>
    <row r="26" spans="1:8" ht="24" customHeight="1">
      <c r="A26" s="51"/>
      <c r="B26" s="52"/>
      <c r="C26" s="52" t="s">
        <v>69</v>
      </c>
      <c r="D26" s="52">
        <v>1</v>
      </c>
      <c r="E26" s="52" t="s">
        <v>31</v>
      </c>
      <c r="F26" s="57"/>
      <c r="G26" s="57"/>
      <c r="H26" s="58"/>
    </row>
    <row r="27" spans="1:8" ht="24" customHeight="1">
      <c r="A27" s="51"/>
      <c r="B27" s="52"/>
      <c r="C27" s="52"/>
      <c r="D27" s="52"/>
      <c r="E27" s="52"/>
      <c r="F27" s="57"/>
      <c r="G27" s="57"/>
      <c r="H27" s="62"/>
    </row>
    <row r="28" spans="1:8" ht="24" customHeight="1">
      <c r="A28" s="51"/>
      <c r="B28" s="52"/>
      <c r="C28" s="52"/>
      <c r="D28" s="52"/>
      <c r="E28" s="52"/>
      <c r="F28" s="57"/>
      <c r="G28" s="57"/>
      <c r="H28" s="62"/>
    </row>
    <row r="29" spans="1:8" ht="24" customHeight="1">
      <c r="A29" s="50" t="s">
        <v>135</v>
      </c>
      <c r="B29" s="50" t="s">
        <v>61</v>
      </c>
      <c r="C29" s="50" t="s">
        <v>56</v>
      </c>
      <c r="D29" s="50" t="s">
        <v>57</v>
      </c>
      <c r="E29" s="50" t="s">
        <v>58</v>
      </c>
      <c r="F29" s="50" t="s">
        <v>3</v>
      </c>
      <c r="G29" s="50" t="s">
        <v>59</v>
      </c>
      <c r="H29" s="63"/>
    </row>
    <row r="30" spans="1:8" ht="24" customHeight="1">
      <c r="A30" s="61" t="s">
        <v>136</v>
      </c>
      <c r="B30" s="52" t="s">
        <v>70</v>
      </c>
      <c r="C30" s="52"/>
      <c r="D30" s="52"/>
      <c r="E30" s="52"/>
      <c r="F30" s="57"/>
      <c r="G30" s="57"/>
      <c r="H30" s="58"/>
    </row>
    <row r="31" spans="1:8" ht="24" customHeight="1">
      <c r="A31" s="51"/>
      <c r="B31" s="52" t="s">
        <v>71</v>
      </c>
      <c r="C31" s="52" t="s">
        <v>134</v>
      </c>
      <c r="D31" s="52">
        <v>1</v>
      </c>
      <c r="E31" s="52" t="s">
        <v>33</v>
      </c>
      <c r="F31" s="57"/>
      <c r="G31" s="57"/>
      <c r="H31" s="58"/>
    </row>
    <row r="32" spans="1:8" ht="24" customHeight="1">
      <c r="A32" s="51"/>
      <c r="B32" s="52"/>
      <c r="C32" s="52" t="s">
        <v>101</v>
      </c>
      <c r="D32" s="52">
        <v>1</v>
      </c>
      <c r="E32" s="52" t="s">
        <v>33</v>
      </c>
      <c r="F32" s="57"/>
      <c r="G32" s="57"/>
      <c r="H32" s="58"/>
    </row>
    <row r="33" spans="1:8" ht="24" customHeight="1">
      <c r="A33" s="51"/>
      <c r="B33" s="52"/>
      <c r="C33" s="52" t="s">
        <v>118</v>
      </c>
      <c r="D33" s="52">
        <v>1</v>
      </c>
      <c r="E33" s="52" t="s">
        <v>31</v>
      </c>
      <c r="F33" s="57"/>
      <c r="G33" s="57"/>
      <c r="H33" s="58"/>
    </row>
    <row r="34" spans="1:8" ht="24" customHeight="1">
      <c r="A34" s="51"/>
      <c r="B34" s="52"/>
      <c r="C34" s="52" t="s">
        <v>117</v>
      </c>
      <c r="D34" s="52">
        <v>1</v>
      </c>
      <c r="E34" s="52" t="s">
        <v>54</v>
      </c>
      <c r="F34" s="57"/>
      <c r="G34" s="57"/>
      <c r="H34" s="58"/>
    </row>
    <row r="35" spans="1:8" ht="24" customHeight="1">
      <c r="A35" s="51"/>
      <c r="B35" s="52"/>
      <c r="C35" s="52" t="s">
        <v>65</v>
      </c>
      <c r="D35" s="52">
        <v>1</v>
      </c>
      <c r="E35" s="52" t="s">
        <v>31</v>
      </c>
      <c r="F35" s="57"/>
      <c r="G35" s="57"/>
      <c r="H35" s="58"/>
    </row>
    <row r="36" spans="1:8" ht="24" customHeight="1">
      <c r="A36" s="51"/>
      <c r="B36" s="52"/>
      <c r="C36" s="52" t="s">
        <v>66</v>
      </c>
      <c r="D36" s="52">
        <v>1</v>
      </c>
      <c r="E36" s="52" t="s">
        <v>31</v>
      </c>
      <c r="F36" s="57"/>
      <c r="G36" s="57"/>
      <c r="H36" s="58"/>
    </row>
    <row r="37" spans="1:8" ht="24" customHeight="1">
      <c r="A37" s="51"/>
      <c r="B37" s="52"/>
      <c r="C37" s="52" t="s">
        <v>109</v>
      </c>
      <c r="D37" s="52">
        <v>1</v>
      </c>
      <c r="E37" s="52" t="s">
        <v>54</v>
      </c>
      <c r="F37" s="57"/>
      <c r="G37" s="57"/>
      <c r="H37" s="58"/>
    </row>
    <row r="38" spans="1:8" ht="24" customHeight="1">
      <c r="A38" s="51"/>
      <c r="B38" s="52"/>
      <c r="C38" s="52" t="s">
        <v>110</v>
      </c>
      <c r="D38" s="52">
        <v>1</v>
      </c>
      <c r="E38" s="52" t="s">
        <v>54</v>
      </c>
      <c r="F38" s="57"/>
      <c r="G38" s="57"/>
      <c r="H38" s="58"/>
    </row>
    <row r="39" spans="1:8" ht="24" customHeight="1">
      <c r="A39" s="51"/>
      <c r="B39" s="52"/>
      <c r="C39" s="52" t="s">
        <v>108</v>
      </c>
      <c r="D39" s="52">
        <v>2</v>
      </c>
      <c r="E39" s="52" t="s">
        <v>54</v>
      </c>
      <c r="F39" s="57"/>
      <c r="G39" s="57"/>
      <c r="H39" s="58"/>
    </row>
    <row r="40" spans="1:8" ht="24" customHeight="1">
      <c r="A40" s="51"/>
      <c r="B40" s="52"/>
      <c r="C40" s="52" t="s">
        <v>63</v>
      </c>
      <c r="D40" s="52">
        <v>1</v>
      </c>
      <c r="E40" s="52" t="s">
        <v>31</v>
      </c>
      <c r="F40" s="57"/>
      <c r="G40" s="57"/>
      <c r="H40" s="58"/>
    </row>
    <row r="41" spans="1:8" ht="24" customHeight="1">
      <c r="A41" s="61" t="s">
        <v>137</v>
      </c>
      <c r="B41" s="52" t="s">
        <v>72</v>
      </c>
      <c r="C41" s="52"/>
      <c r="D41" s="52"/>
      <c r="E41" s="52"/>
      <c r="F41" s="57"/>
      <c r="G41" s="57"/>
      <c r="H41" s="58"/>
    </row>
    <row r="42" spans="1:8" ht="24" customHeight="1">
      <c r="A42" s="51"/>
      <c r="B42" s="52"/>
      <c r="C42" s="52" t="s">
        <v>102</v>
      </c>
      <c r="D42" s="52"/>
      <c r="E42" s="52"/>
      <c r="F42" s="57"/>
      <c r="G42" s="57"/>
      <c r="H42" s="58"/>
    </row>
    <row r="43" spans="1:8" ht="24" customHeight="1">
      <c r="A43" s="51"/>
      <c r="B43" s="52"/>
      <c r="C43" s="52"/>
      <c r="D43" s="52"/>
      <c r="E43" s="52"/>
      <c r="F43" s="57"/>
      <c r="G43" s="57"/>
      <c r="H43" s="58"/>
    </row>
    <row r="44" spans="1:8" ht="24" customHeight="1">
      <c r="A44" s="61" t="s">
        <v>138</v>
      </c>
      <c r="B44" s="52" t="s">
        <v>111</v>
      </c>
      <c r="C44" s="52" t="s">
        <v>74</v>
      </c>
      <c r="D44" s="52">
        <v>3</v>
      </c>
      <c r="E44" s="52" t="s">
        <v>33</v>
      </c>
      <c r="F44" s="57"/>
      <c r="G44" s="57"/>
      <c r="H44" s="58"/>
    </row>
    <row r="45" spans="1:8" ht="24" customHeight="1">
      <c r="A45" s="51"/>
      <c r="B45" s="52"/>
      <c r="C45" s="52" t="s">
        <v>65</v>
      </c>
      <c r="D45" s="52">
        <v>1</v>
      </c>
      <c r="E45" s="52" t="s">
        <v>31</v>
      </c>
      <c r="F45" s="57"/>
      <c r="G45" s="57"/>
      <c r="H45" s="58"/>
    </row>
    <row r="46" spans="1:8" ht="24" customHeight="1">
      <c r="A46" s="51"/>
      <c r="B46" s="52"/>
      <c r="C46" s="52" t="s">
        <v>66</v>
      </c>
      <c r="D46" s="52">
        <v>1</v>
      </c>
      <c r="E46" s="52" t="s">
        <v>31</v>
      </c>
      <c r="F46" s="57"/>
      <c r="G46" s="57"/>
      <c r="H46" s="58"/>
    </row>
    <row r="47" spans="1:8" ht="24" customHeight="1">
      <c r="A47" s="61" t="s">
        <v>139</v>
      </c>
      <c r="B47" s="52" t="s">
        <v>112</v>
      </c>
      <c r="C47" s="52" t="s">
        <v>128</v>
      </c>
      <c r="D47" s="52">
        <v>10</v>
      </c>
      <c r="E47" s="52" t="s">
        <v>140</v>
      </c>
      <c r="F47" s="57"/>
      <c r="G47" s="57"/>
      <c r="H47" s="58"/>
    </row>
    <row r="48" spans="1:8" ht="24" customHeight="1">
      <c r="A48" s="61" t="s">
        <v>141</v>
      </c>
      <c r="B48" s="52" t="s">
        <v>73</v>
      </c>
      <c r="C48" s="52" t="s">
        <v>75</v>
      </c>
      <c r="D48" s="52">
        <v>1</v>
      </c>
      <c r="E48" s="52" t="s">
        <v>31</v>
      </c>
      <c r="F48" s="57"/>
      <c r="G48" s="57"/>
      <c r="H48" s="58"/>
    </row>
    <row r="49" spans="1:8" ht="24" customHeight="1">
      <c r="A49" s="50" t="s">
        <v>135</v>
      </c>
      <c r="B49" s="50" t="s">
        <v>61</v>
      </c>
      <c r="C49" s="50" t="s">
        <v>56</v>
      </c>
      <c r="D49" s="50" t="s">
        <v>57</v>
      </c>
      <c r="E49" s="50" t="s">
        <v>58</v>
      </c>
      <c r="F49" s="50" t="s">
        <v>3</v>
      </c>
      <c r="G49" s="50" t="s">
        <v>59</v>
      </c>
      <c r="H49" s="63"/>
    </row>
    <row r="50" spans="1:8" ht="24" customHeight="1">
      <c r="A50" s="51">
        <v>2</v>
      </c>
      <c r="B50" s="52" t="s">
        <v>76</v>
      </c>
      <c r="C50" s="52"/>
      <c r="D50" s="52"/>
      <c r="E50" s="52"/>
      <c r="F50" s="57"/>
      <c r="G50" s="57"/>
      <c r="H50" s="58"/>
    </row>
    <row r="51" spans="1:8" ht="24" customHeight="1">
      <c r="A51" s="51"/>
      <c r="B51" s="52" t="s">
        <v>77</v>
      </c>
      <c r="C51" s="52" t="s">
        <v>103</v>
      </c>
      <c r="D51" s="52">
        <v>1</v>
      </c>
      <c r="E51" s="52" t="s">
        <v>142</v>
      </c>
      <c r="F51" s="57"/>
      <c r="G51" s="57"/>
      <c r="H51" s="57"/>
    </row>
    <row r="52" spans="1:8" ht="24" customHeight="1">
      <c r="A52" s="51"/>
      <c r="B52" s="52"/>
      <c r="C52" s="52" t="s">
        <v>78</v>
      </c>
      <c r="D52" s="52">
        <v>1</v>
      </c>
      <c r="E52" s="52" t="s">
        <v>31</v>
      </c>
      <c r="F52" s="57"/>
      <c r="G52" s="57"/>
      <c r="H52" s="58"/>
    </row>
    <row r="53" spans="1:8" ht="24" customHeight="1">
      <c r="A53" s="51"/>
      <c r="B53" s="52" t="s">
        <v>88</v>
      </c>
      <c r="C53" s="52" t="s">
        <v>143</v>
      </c>
      <c r="D53" s="52">
        <v>1</v>
      </c>
      <c r="E53" s="52" t="s">
        <v>31</v>
      </c>
      <c r="F53" s="57"/>
      <c r="G53" s="57"/>
      <c r="H53" s="58"/>
    </row>
    <row r="54" spans="1:8" ht="24" customHeight="1">
      <c r="A54" s="51">
        <v>3</v>
      </c>
      <c r="B54" s="52" t="s">
        <v>79</v>
      </c>
      <c r="C54" s="52" t="s">
        <v>144</v>
      </c>
      <c r="D54" s="52">
        <v>1</v>
      </c>
      <c r="E54" s="52" t="s">
        <v>33</v>
      </c>
      <c r="F54" s="57"/>
      <c r="G54" s="57"/>
      <c r="H54" s="58"/>
    </row>
    <row r="55" spans="1:8" ht="24" customHeight="1">
      <c r="A55" s="51"/>
      <c r="B55" s="52"/>
      <c r="C55" s="52" t="s">
        <v>129</v>
      </c>
      <c r="D55" s="52">
        <v>1</v>
      </c>
      <c r="E55" s="52" t="s">
        <v>31</v>
      </c>
      <c r="F55" s="57"/>
      <c r="G55" s="57"/>
      <c r="H55" s="58"/>
    </row>
    <row r="56" spans="1:8" ht="24" customHeight="1">
      <c r="A56" s="51"/>
      <c r="B56" s="52" t="s">
        <v>80</v>
      </c>
      <c r="C56" s="53"/>
      <c r="D56" s="53"/>
      <c r="E56" s="53"/>
      <c r="F56" s="57"/>
      <c r="G56" s="57"/>
      <c r="H56" s="58"/>
    </row>
    <row r="57" spans="1:8" ht="24" customHeight="1">
      <c r="A57" s="51"/>
      <c r="B57" s="52"/>
      <c r="C57" s="52" t="s">
        <v>145</v>
      </c>
      <c r="D57" s="52">
        <v>2</v>
      </c>
      <c r="E57" s="52" t="s">
        <v>33</v>
      </c>
      <c r="F57" s="57"/>
      <c r="G57" s="57"/>
      <c r="H57" s="58"/>
    </row>
    <row r="58" spans="1:8" ht="24" customHeight="1">
      <c r="A58" s="51"/>
      <c r="B58" s="52"/>
      <c r="C58" s="52" t="s">
        <v>84</v>
      </c>
      <c r="D58" s="52">
        <v>1</v>
      </c>
      <c r="E58" s="52" t="s">
        <v>33</v>
      </c>
      <c r="F58" s="57"/>
      <c r="G58" s="57"/>
      <c r="H58" s="58"/>
    </row>
    <row r="59" spans="1:8" ht="24" customHeight="1">
      <c r="A59" s="51"/>
      <c r="B59" s="53"/>
      <c r="C59" s="52" t="s">
        <v>83</v>
      </c>
      <c r="D59" s="52">
        <v>1</v>
      </c>
      <c r="E59" s="52" t="s">
        <v>33</v>
      </c>
      <c r="F59" s="57"/>
      <c r="G59" s="57"/>
      <c r="H59" s="58"/>
    </row>
    <row r="60" spans="1:8" ht="24" customHeight="1">
      <c r="A60" s="51"/>
      <c r="B60" s="53"/>
      <c r="C60" s="52" t="s">
        <v>114</v>
      </c>
      <c r="D60" s="52">
        <v>1</v>
      </c>
      <c r="E60" s="52" t="s">
        <v>31</v>
      </c>
      <c r="F60" s="57"/>
      <c r="G60" s="57"/>
      <c r="H60" s="58"/>
    </row>
    <row r="61" spans="1:8" ht="24" customHeight="1">
      <c r="A61" s="51"/>
      <c r="B61" s="52" t="s">
        <v>81</v>
      </c>
      <c r="C61" s="52"/>
      <c r="D61" s="52"/>
      <c r="E61" s="52"/>
      <c r="F61" s="57"/>
      <c r="G61" s="57"/>
      <c r="H61" s="58"/>
    </row>
    <row r="62" spans="1:8" ht="24" customHeight="1">
      <c r="A62" s="51"/>
      <c r="B62" s="52"/>
      <c r="C62" s="52" t="s">
        <v>104</v>
      </c>
      <c r="D62" s="52">
        <v>1</v>
      </c>
      <c r="E62" s="52" t="s">
        <v>33</v>
      </c>
      <c r="F62" s="57"/>
      <c r="G62" s="57"/>
      <c r="H62" s="58"/>
    </row>
    <row r="63" spans="1:8" ht="24" customHeight="1">
      <c r="A63" s="51"/>
      <c r="B63" s="52"/>
      <c r="C63" s="52" t="s">
        <v>0</v>
      </c>
      <c r="D63" s="52">
        <v>1</v>
      </c>
      <c r="E63" s="52" t="s">
        <v>33</v>
      </c>
      <c r="F63" s="57" t="s">
        <v>105</v>
      </c>
      <c r="G63" s="57"/>
      <c r="H63" s="58"/>
    </row>
    <row r="64" spans="1:8" ht="24" customHeight="1">
      <c r="A64" s="51"/>
      <c r="B64" s="52"/>
      <c r="C64" s="52" t="s">
        <v>82</v>
      </c>
      <c r="D64" s="52">
        <v>1</v>
      </c>
      <c r="E64" s="52" t="s">
        <v>31</v>
      </c>
      <c r="F64" s="57"/>
      <c r="G64" s="57"/>
      <c r="H64" s="58"/>
    </row>
    <row r="65" spans="1:8" ht="24" customHeight="1">
      <c r="A65" s="51">
        <v>4</v>
      </c>
      <c r="B65" s="52" t="s">
        <v>89</v>
      </c>
      <c r="C65" s="52"/>
      <c r="D65" s="52">
        <v>1</v>
      </c>
      <c r="E65" s="52" t="s">
        <v>31</v>
      </c>
      <c r="F65" s="57"/>
      <c r="G65" s="57"/>
      <c r="H65" s="58"/>
    </row>
    <row r="66" spans="1:8" ht="24" customHeight="1">
      <c r="A66" s="51">
        <v>5</v>
      </c>
      <c r="B66" s="52" t="s">
        <v>87</v>
      </c>
      <c r="C66" s="52"/>
      <c r="D66" s="52"/>
      <c r="E66" s="52"/>
      <c r="F66" s="57"/>
      <c r="G66" s="57"/>
      <c r="H66" s="58"/>
    </row>
    <row r="67" spans="1:8" ht="24" customHeight="1">
      <c r="A67" s="51"/>
      <c r="B67" s="52"/>
      <c r="C67" s="52" t="s">
        <v>90</v>
      </c>
      <c r="D67" s="64">
        <v>1</v>
      </c>
      <c r="E67" s="52" t="s">
        <v>31</v>
      </c>
      <c r="F67" s="57"/>
      <c r="G67" s="57"/>
      <c r="H67" s="58"/>
    </row>
    <row r="68" spans="1:8" ht="24" customHeight="1">
      <c r="A68" s="51"/>
      <c r="B68" s="52"/>
      <c r="C68" s="52" t="s">
        <v>91</v>
      </c>
      <c r="D68" s="64">
        <v>3</v>
      </c>
      <c r="E68" s="52" t="s">
        <v>31</v>
      </c>
      <c r="F68" s="57"/>
      <c r="G68" s="57"/>
      <c r="H68" s="58"/>
    </row>
    <row r="69" spans="1:8" ht="24" customHeight="1">
      <c r="A69" s="51"/>
      <c r="B69" s="52"/>
      <c r="C69" s="52" t="s">
        <v>146</v>
      </c>
      <c r="D69" s="52">
        <v>10</v>
      </c>
      <c r="E69" s="52" t="s">
        <v>54</v>
      </c>
      <c r="F69" s="57"/>
      <c r="G69" s="57"/>
      <c r="H69" s="58"/>
    </row>
    <row r="70" spans="1:8" ht="24" customHeight="1">
      <c r="A70" s="51"/>
      <c r="B70" s="52"/>
      <c r="C70" s="52" t="s">
        <v>92</v>
      </c>
      <c r="D70" s="52">
        <v>3</v>
      </c>
      <c r="E70" s="52" t="s">
        <v>54</v>
      </c>
      <c r="F70" s="57"/>
      <c r="G70" s="57"/>
      <c r="H70" s="58"/>
    </row>
    <row r="71" spans="1:8" ht="24" customHeight="1">
      <c r="A71" s="51"/>
      <c r="B71" s="52"/>
      <c r="C71" s="52" t="s">
        <v>93</v>
      </c>
      <c r="D71" s="52">
        <v>1</v>
      </c>
      <c r="E71" s="52" t="s">
        <v>31</v>
      </c>
      <c r="F71" s="57"/>
      <c r="G71" s="57"/>
      <c r="H71" s="58"/>
    </row>
    <row r="72" spans="1:8" ht="24" customHeight="1">
      <c r="A72" s="51"/>
      <c r="B72" s="52"/>
      <c r="C72" s="52" t="s">
        <v>94</v>
      </c>
      <c r="D72" s="52">
        <v>1</v>
      </c>
      <c r="E72" s="52" t="s">
        <v>31</v>
      </c>
      <c r="F72" s="57"/>
      <c r="G72" s="57"/>
      <c r="H72" s="58"/>
    </row>
    <row r="73" spans="1:8" ht="24" customHeight="1">
      <c r="A73" s="51"/>
      <c r="B73" s="52"/>
      <c r="C73" s="52" t="s">
        <v>95</v>
      </c>
      <c r="D73" s="52">
        <v>1</v>
      </c>
      <c r="E73" s="52" t="s">
        <v>31</v>
      </c>
      <c r="F73" s="57"/>
      <c r="G73" s="57"/>
      <c r="H73" s="58"/>
    </row>
    <row r="74" spans="1:8" ht="24" customHeight="1">
      <c r="A74" s="51"/>
      <c r="B74" s="52"/>
      <c r="C74" s="52" t="s">
        <v>96</v>
      </c>
      <c r="D74" s="52">
        <v>1</v>
      </c>
      <c r="E74" s="52" t="s">
        <v>31</v>
      </c>
      <c r="F74" s="57"/>
      <c r="G74" s="57"/>
      <c r="H74" s="58"/>
    </row>
    <row r="75" spans="1:8" ht="24" customHeight="1">
      <c r="A75" s="51"/>
      <c r="B75" s="52" t="s">
        <v>27</v>
      </c>
      <c r="C75" s="52"/>
      <c r="D75" s="53"/>
      <c r="E75" s="53"/>
      <c r="F75" s="53"/>
      <c r="G75" s="57"/>
      <c r="H75" s="58"/>
    </row>
    <row r="76" spans="1:8">
      <c r="A76" s="65"/>
      <c r="B76" s="66"/>
      <c r="C76" s="66"/>
      <c r="D76" s="66"/>
      <c r="E76" s="66"/>
      <c r="F76" s="67"/>
      <c r="G76" s="67"/>
      <c r="H76" s="68"/>
    </row>
    <row r="77" spans="1:8">
      <c r="A77" s="65"/>
      <c r="B77" s="66"/>
      <c r="C77" s="66"/>
      <c r="D77" s="66"/>
      <c r="E77" s="66"/>
      <c r="F77" s="67"/>
      <c r="G77" s="67"/>
      <c r="H77" s="68"/>
    </row>
    <row r="78" spans="1:8">
      <c r="A78" s="65"/>
      <c r="B78" s="66"/>
      <c r="C78" s="66"/>
      <c r="D78" s="66"/>
      <c r="E78" s="66"/>
      <c r="F78" s="67"/>
      <c r="G78" s="67"/>
      <c r="H78" s="68"/>
    </row>
    <row r="79" spans="1:8">
      <c r="A79" s="65"/>
      <c r="B79" s="66"/>
      <c r="C79" s="66"/>
      <c r="D79" s="66"/>
      <c r="E79" s="66"/>
      <c r="F79" s="67"/>
      <c r="G79" s="67"/>
      <c r="H79" s="68"/>
    </row>
    <row r="80" spans="1:8">
      <c r="A80" s="65"/>
      <c r="B80" s="66"/>
      <c r="C80" s="66"/>
      <c r="D80" s="66"/>
      <c r="E80" s="66"/>
      <c r="F80" s="67"/>
      <c r="G80" s="67"/>
      <c r="H80" s="68"/>
    </row>
    <row r="81" spans="1:8">
      <c r="A81" s="65"/>
      <c r="B81" s="66"/>
      <c r="C81" s="66"/>
      <c r="D81" s="66"/>
      <c r="E81" s="66"/>
      <c r="F81" s="67"/>
      <c r="G81" s="67"/>
      <c r="H81" s="68"/>
    </row>
    <row r="82" spans="1:8">
      <c r="A82" s="65"/>
      <c r="B82" s="66"/>
      <c r="C82" s="66"/>
      <c r="D82" s="66"/>
      <c r="E82" s="66"/>
      <c r="F82" s="67"/>
      <c r="G82" s="67"/>
      <c r="H82" s="68"/>
    </row>
    <row r="83" spans="1:8">
      <c r="A83" s="65"/>
      <c r="B83" s="66"/>
      <c r="C83" s="66"/>
      <c r="D83" s="66"/>
      <c r="E83" s="66"/>
      <c r="F83" s="67"/>
      <c r="G83" s="67"/>
      <c r="H83" s="68"/>
    </row>
    <row r="84" spans="1:8">
      <c r="A84" s="65"/>
      <c r="B84" s="66"/>
      <c r="C84" s="66"/>
      <c r="D84" s="66"/>
      <c r="E84" s="66"/>
      <c r="F84" s="67"/>
      <c r="G84" s="67"/>
      <c r="H84" s="68"/>
    </row>
    <row r="85" spans="1:8">
      <c r="A85" s="65"/>
      <c r="B85" s="66"/>
      <c r="C85" s="66"/>
      <c r="D85" s="66"/>
      <c r="E85" s="66"/>
      <c r="F85" s="67"/>
      <c r="G85" s="67"/>
      <c r="H85" s="68"/>
    </row>
    <row r="86" spans="1:8">
      <c r="A86" s="65"/>
      <c r="B86" s="66"/>
      <c r="C86" s="66"/>
      <c r="D86" s="66"/>
      <c r="E86" s="66"/>
      <c r="F86" s="67"/>
      <c r="G86" s="67"/>
      <c r="H86" s="68"/>
    </row>
    <row r="87" spans="1:8">
      <c r="A87" s="65"/>
      <c r="B87" s="66"/>
      <c r="C87" s="66"/>
      <c r="D87" s="66"/>
      <c r="E87" s="66"/>
      <c r="F87" s="67"/>
      <c r="G87" s="67"/>
      <c r="H87" s="68"/>
    </row>
    <row r="88" spans="1:8">
      <c r="A88" s="65"/>
      <c r="B88" s="66"/>
      <c r="C88" s="66"/>
      <c r="D88" s="66"/>
      <c r="E88" s="66"/>
      <c r="F88" s="67"/>
      <c r="G88" s="67"/>
      <c r="H88" s="68"/>
    </row>
    <row r="89" spans="1:8">
      <c r="A89" s="65"/>
      <c r="B89" s="66"/>
      <c r="C89" s="66"/>
      <c r="D89" s="66"/>
      <c r="E89" s="66"/>
      <c r="F89" s="67"/>
      <c r="G89" s="67"/>
      <c r="H89" s="68"/>
    </row>
    <row r="90" spans="1:8">
      <c r="A90" s="65"/>
      <c r="B90" s="66"/>
      <c r="C90" s="66"/>
      <c r="D90" s="66"/>
      <c r="E90" s="66"/>
      <c r="F90" s="67"/>
      <c r="G90" s="67"/>
      <c r="H90" s="68"/>
    </row>
  </sheetData>
  <phoneticPr fontId="2"/>
  <pageMargins left="0.70866141732283472" right="0.70866141732283472" top="0.74803149606299213" bottom="0.74803149606299213" header="0.31496062992125984" footer="0.31496062992125984"/>
  <pageSetup paperSize="9" scale="79" orientation="landscape" verticalDpi="120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種目</vt:lpstr>
      <vt:lpstr>建築</vt:lpstr>
      <vt:lpstr>設備</vt:lpstr>
      <vt:lpstr>建築!Print_Area</vt:lpstr>
      <vt:lpstr>種目!Print_Area</vt:lpstr>
      <vt:lpstr>設備!Print_Area</vt:lpstr>
      <vt:lpstr>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内田俊昭</dc:creator>
  <cp:lastModifiedBy>fujcf429</cp:lastModifiedBy>
  <cp:lastPrinted>2011-08-22T10:10:27Z</cp:lastPrinted>
  <dcterms:created xsi:type="dcterms:W3CDTF">2011-06-13T09:39:57Z</dcterms:created>
  <dcterms:modified xsi:type="dcterms:W3CDTF">2011-08-24T05:40:28Z</dcterms:modified>
</cp:coreProperties>
</file>